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5.1." sheetId="1" r:id="rId1"/>
    <sheet name="5.2 " sheetId="2" r:id="rId2"/>
    <sheet name="5.3.Показники " sheetId="3" r:id="rId3"/>
    <sheet name="5.4. Показники " sheetId="4" r:id="rId4"/>
    <sheet name="5.5. " sheetId="5" r:id="rId5"/>
  </sheets>
  <definedNames>
    <definedName name="_xlnm.Print_Area" localSheetId="0">'5.1.'!$B$1:$L$27</definedName>
    <definedName name="_xlnm.Print_Area" localSheetId="2">'5.3.Показники '!$C$2:$Q$68</definedName>
    <definedName name="_xlnm.Print_Area" localSheetId="3">'5.4. Показники '!$B$1:$P$26</definedName>
    <definedName name="_xlnm.Print_Area" localSheetId="4">'5.5. '!$B$2:$K$43</definedName>
  </definedNames>
  <calcPr fullCalcOnLoad="1"/>
</workbook>
</file>

<file path=xl/sharedStrings.xml><?xml version="1.0" encoding="utf-8"?>
<sst xmlns="http://schemas.openxmlformats.org/spreadsheetml/2006/main" count="289" uniqueCount="166">
  <si>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</si>
  <si>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</si>
  <si>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</si>
  <si>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</si>
  <si>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</si>
  <si>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</si>
  <si>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</si>
  <si>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</si>
  <si>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</si>
  <si>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</si>
  <si>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</si>
  <si>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</si>
  <si>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</si>
  <si>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</si>
  <si>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</si>
  <si>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</si>
  <si>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</si>
  <si>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</si>
  <si>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</si>
  <si>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</si>
  <si>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</si>
  <si>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</si>
  <si>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</si>
  <si>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</si>
  <si>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</si>
  <si>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</si>
  <si>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</si>
  <si>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</si>
  <si>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</si>
  <si>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</si>
  <si>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</si>
  <si>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</si>
  <si>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</si>
  <si>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</si>
  <si>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</si>
  <si>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</si>
  <si>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</si>
  <si>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</si>
  <si>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</si>
  <si>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</si>
  <si>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</si>
  <si>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</si>
  <si>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</si>
  <si>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</si>
  <si>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</si>
  <si>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</si>
  <si>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</si>
  <si>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</si>
  <si>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</si>
  <si>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</si>
  <si>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</si>
  <si>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</si>
  <si>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</si>
  <si>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</si>
  <si>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</si>
  <si>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</si>
  <si>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</si>
  <si>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</si>
  <si>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</si>
  <si>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</si>
  <si>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</si>
  <si>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</si>
  <si>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</si>
  <si>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</si>
  <si>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</si>
  <si>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</si>
  <si>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</si>
  <si>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</si>
  <si>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</si>
  <si>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</si>
  <si>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</si>
  <si>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</si>
  <si>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</si>
  <si>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</si>
  <si>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</si>
  <si>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</si>
  <si>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</si>
  <si>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</si>
  <si>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</si>
  <si>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</si>
  <si>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</si>
  <si>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</si>
  <si>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</si>
  <si>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</si>
  <si>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</si>
  <si>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</si>
  <si>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</si>
  <si>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</si>
  <si>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</si>
  <si>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</si>
  <si>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</si>
  <si>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</si>
  <si>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</si>
  <si>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</si>
  <si>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</si>
  <si>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</si>
  <si>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</si>
  <si>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</si>
  <si>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</si>
  <si>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</si>
  <si>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</si>
  <si>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</si>
  <si>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</si>
  <si>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</si>
  <si>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</si>
  <si>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</si>
  <si>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</si>
  <si>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</si>
  <si>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</si>
  <si>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</si>
  <si>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</si>
  <si>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</si>
  <si>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</si>
  <si>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</si>
  <si>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Здійснення управлінням наданих законодавством повноважень у сфері соціального захисту населення.</t>
  </si>
  <si>
    <t>Погашення кредиторської заборгованості</t>
  </si>
  <si>
    <t>Підтримка рівня життя громадянам які не здатні до самообслуговування у зв'язку з похилим віком, хворобою, інвалідністю.</t>
  </si>
  <si>
    <t>якості</t>
  </si>
  <si>
    <t>Порушень по даній програмі за звітний період не виявлено.</t>
  </si>
  <si>
    <t>Кошти використані для забеспечення соціальним захистом звернувшихся громадян які не здатні до самообслуговування у зв'язку з похилим віком, хворобою, інвалідністю.</t>
  </si>
  <si>
    <t xml:space="preserve">Данна програма підвищуе рівень життя   громадян похилого віку, осіб з інвалідністю, громадян, які перебувають у складних життєвих обставинах. 
</t>
  </si>
  <si>
    <t>В ході реалізації програми повністю задоволені потреби громади. Програма носить актуальний характер. Дублювання заходів програми не здійснювалось в заходів інших програм.</t>
  </si>
  <si>
    <t>Управління соціального захисту населення, сім'ї та праці Новгород-Сіверської міської ради Чернігівської області</t>
  </si>
  <si>
    <t>(0813160)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</si>
  <si>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</si>
  <si>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1010</t>
  </si>
  <si>
    <t>Забезпечення виплати компенсації фізичним особам, які надають соціальні послуги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</si>
  <si>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 (крім осіб, що обслуговуютьс</t>
  </si>
  <si>
    <t>Пояснення щодо  розбіжностей між фактичними  та плановими результативними показниками</t>
  </si>
  <si>
    <t>Відхилень не має</t>
  </si>
  <si>
    <t>чисельність осіб,яким виплачується компенсація за надання соціальних послуг, з них:</t>
  </si>
  <si>
    <t>питома вага відшкодованих компенсацій до нарахованих,%</t>
  </si>
  <si>
    <t>Погашення кредиторської заборгованості за 2017 рік</t>
  </si>
  <si>
    <t>Кількість річок міста по яким необхідно провести роботи по встановленню земель водного фонду та водоохоронних зон (од)</t>
  </si>
  <si>
    <t>Кількість річок міста по яким планується  провести роботи по встановленню земель водного фонду та водоохоронних зон (од.)</t>
  </si>
  <si>
    <t>Видатки на розробку одного проекту земелеустрою щодо організації і встановлення земель водного фонду та водоохоронних зон (тис.грн)</t>
  </si>
  <si>
    <t>Відсутність погодження в Міністерстві екології та природних ресурсів України не дає змоги підписати акт виконаних робіт та провести розрахунки.</t>
  </si>
  <si>
    <t>питома вага погашеної заборгованості</t>
  </si>
  <si>
    <t>Паспортизація водних об`єктів</t>
  </si>
  <si>
    <t>кількість водних об`єктів по яким необхідно провести паспортизацію (од.)</t>
  </si>
  <si>
    <t>кількість водних об`єктів , по яким планується провести паспортизацію (од.)</t>
  </si>
  <si>
    <t>Середні видатки на 1 водний об`єкт (тис. грн)</t>
  </si>
  <si>
    <t>Відсоток водних об`єктів по яким планується проведення паспортизації до водних об`єктів по яким необхідно розробити паспорти (%)</t>
  </si>
  <si>
    <t>Трансферти (оформлення правовстановлюючих документів на право користування земельними ділянками)</t>
  </si>
  <si>
    <t>Кількість земельних ділянок, які потребують оформлення права користування (од)</t>
  </si>
  <si>
    <t>кількість земельних ділянок по яким заплановано оформлення права користування (од)</t>
  </si>
  <si>
    <t>Середня вартість робіт (тис. грн)</t>
  </si>
  <si>
    <t>Відсоток земельних ділянок до тих,які необхідно оформити (%)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</si>
  <si>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року: Збільшення видатків  відбулось за рахунок збільшення кількості надавачів соціальних послуг та збільшення розміру прожиткового мінімуму для окремих категорій населення.                                                                                                                       </t>
  </si>
  <si>
    <t xml:space="preserve">Начальник відділу фінансового забезпечення </t>
  </si>
  <si>
    <t>Н.Г. Головань</t>
  </si>
  <si>
    <t>Пояснення щодо причин розбіжностей між затвердженими та досягнутими результативними показниками: розбіжність виникла внаслідок того,що нарахування допомоги здійснювалось за фактичним зверненням одержувачів у поточному році.</t>
  </si>
  <si>
    <t>Пояснення щодо причин розбіжностей між затвердженими та досягнутими результативними показниками: розбіжність відсутня.</t>
  </si>
  <si>
    <t xml:space="preserve">Відхилення касових видатків від затверджених бюджетних призначень по загальному  фонду виникло в результаті повернення переплати фізичними особами, які надають соціальні послуги. </t>
  </si>
  <si>
    <t>Пояснення щодо  розбіжностей між фактичними  та плановими результативними показниками: Відхилення касових видатків від затверджених бюджетних призначень по загальному  фонду виникло в результаті повернення переплати фізичними особами, які надають соціальні послуги.</t>
  </si>
  <si>
    <t>середній розмір витрат на надання компенсації</t>
  </si>
  <si>
    <t xml:space="preserve">Напрям використання бюджетних коштів 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</si>
  <si>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</si>
  <si>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 xml:space="preserve">Пояснення щодо збільшення (зменшення) затрат порівняно із  аналогічними показниками попереднього року: Збільшення затрат  відбулось за рахунок збільшення кількості надавачів соціальних послуг та збільшення розміру прожиткового мінімуму для окремих категорій населення .                                                                                                                       </t>
  </si>
  <si>
    <t>Пояснення щодо збільшення (зменшення) продукту порівняно із  аналогічними показниками попереднього року: в поточному році більше осіб звернулися для надання послуг людям похилого віку, людям з інвалідністю та тих, які не здатні до самообслуговування.</t>
  </si>
  <si>
    <t>Пояснення щодо збільшення (зменшення) ефективності порівняно із  аналогічними показниками попереднього року: в поточному році збільшився прожитковий мінімум для громадян, згідно якого проводиться розрахунок компенсації за надані послуги.</t>
  </si>
  <si>
    <t>Пояснення щодо збільшення (зменшення) якості порівняно із  аналогічними показниками попереднього року: Розбіжностей в оцінці якості немає так як  компенсація за надані послуги виплачена за звітні роки стовідсотково.</t>
  </si>
  <si>
    <t>за 2019 рік</t>
  </si>
  <si>
    <t>Пояснення щодо причин відхилення між касовими видатками (наданими кредитами) та затвердженими у паспорті бюджетної програми: Відхилення виникло за рахунок збільшення суми прожиткового мінімуму громадян</t>
  </si>
  <si>
    <t>Станом на 01.01.2019 року та станом на 01.01.2020 року дебіторська та кредиторська заборгованості відсутні.</t>
  </si>
  <si>
    <t>Питома вага відшкодованих компенсацій до нарахованих склала 100%. Кредиторська заборгованість на 01.01.2020 року відсутня. Касові видатки склали 99,9 % від затверджених паспортом бюджетної програми бюджетних призначень.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</si>
</sst>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#0.00000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SansSerif"/>
      <family val="0"/>
    </font>
    <font>
      <i/>
      <sz val="10"/>
      <name val="Times New Roman"/>
      <family val="1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SansSerif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SansSerif"/>
      <family val="0"/>
    </font>
    <font>
      <i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0" xfId="52" applyFont="1" applyBorder="1">
      <alignment/>
      <protection/>
    </xf>
    <xf numFmtId="0" fontId="0" fillId="0" borderId="10" xfId="52" applyBorder="1">
      <alignment/>
      <protection/>
    </xf>
    <xf numFmtId="16" fontId="0" fillId="0" borderId="10" xfId="52" applyNumberFormat="1" applyFont="1" applyBorder="1">
      <alignment/>
      <protection/>
    </xf>
    <xf numFmtId="0" fontId="0" fillId="0" borderId="10" xfId="52" applyBorder="1" applyAlignment="1">
      <alignment horizontal="right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203" fontId="55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1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85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185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187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187" fontId="18" fillId="0" borderId="13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/>
    </xf>
    <xf numFmtId="4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2" fontId="34" fillId="0" borderId="12" xfId="0" applyNumberFormat="1" applyFont="1" applyFill="1" applyBorder="1" applyAlignment="1" applyProtection="1">
      <alignment horizontal="center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2" fontId="4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 applyProtection="1">
      <alignment horizontal="center" vertical="top" wrapText="1"/>
      <protection/>
    </xf>
    <xf numFmtId="187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1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>
      <alignment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Fill="1" applyBorder="1" applyAlignment="1" applyProtection="1">
      <alignment horizontal="center" vertical="top" wrapText="1"/>
      <protection/>
    </xf>
    <xf numFmtId="203" fontId="34" fillId="0" borderId="10" xfId="0" applyNumberFormat="1" applyFont="1" applyFill="1" applyBorder="1" applyAlignment="1" applyProtection="1">
      <alignment horizontal="center" vertical="center" wrapText="1"/>
      <protection/>
    </xf>
    <xf numFmtId="203" fontId="55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right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187" fontId="34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187" fontId="34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center" vertical="top"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2" fontId="34" fillId="0" borderId="10" xfId="0" applyNumberFormat="1" applyFont="1" applyFill="1" applyBorder="1" applyAlignment="1" applyProtection="1">
      <alignment horizontal="right" vertical="center" wrapText="1"/>
      <protection/>
    </xf>
    <xf numFmtId="2" fontId="34" fillId="0" borderId="10" xfId="0" applyNumberFormat="1" applyFont="1" applyFill="1" applyBorder="1" applyAlignment="1" applyProtection="1">
      <alignment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Border="1" applyAlignment="1" applyProtection="1">
      <alignment horizontal="left" vertical="top" wrapText="1"/>
      <protection/>
    </xf>
    <xf numFmtId="0" fontId="55" fillId="0" borderId="18" xfId="0" applyFont="1" applyFill="1" applyBorder="1" applyAlignment="1" applyProtection="1">
      <alignment horizontal="center" vertical="top" wrapText="1"/>
      <protection/>
    </xf>
    <xf numFmtId="185" fontId="34" fillId="0" borderId="24" xfId="0" applyNumberFormat="1" applyFont="1" applyFill="1" applyBorder="1" applyAlignment="1" applyProtection="1">
      <alignment horizontal="center" vertical="center" wrapText="1"/>
      <protection/>
    </xf>
    <xf numFmtId="185" fontId="34" fillId="0" borderId="20" xfId="0" applyNumberFormat="1" applyFont="1" applyFill="1" applyBorder="1" applyAlignment="1" applyProtection="1">
      <alignment horizontal="center" vertical="center" wrapText="1"/>
      <protection/>
    </xf>
    <xf numFmtId="181" fontId="34" fillId="0" borderId="20" xfId="0" applyNumberFormat="1" applyFont="1" applyFill="1" applyBorder="1" applyAlignment="1" applyProtection="1">
      <alignment horizontal="center" vertical="center" wrapText="1"/>
      <protection/>
    </xf>
    <xf numFmtId="181" fontId="34" fillId="0" borderId="18" xfId="0" applyNumberFormat="1" applyFont="1" applyFill="1" applyBorder="1" applyAlignment="1" applyProtection="1">
      <alignment horizontal="center" vertical="center" wrapText="1"/>
      <protection/>
    </xf>
    <xf numFmtId="185" fontId="34" fillId="0" borderId="21" xfId="0" applyNumberFormat="1" applyFont="1" applyFill="1" applyBorder="1" applyAlignment="1" applyProtection="1">
      <alignment horizontal="center" vertical="center" wrapText="1"/>
      <protection/>
    </xf>
    <xf numFmtId="185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34" fillId="0" borderId="25" xfId="0" applyFont="1" applyFill="1" applyBorder="1" applyAlignment="1" applyProtection="1">
      <alignment horizontal="center" vertical="center" wrapText="1"/>
      <protection/>
    </xf>
    <xf numFmtId="182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top" wrapText="1"/>
      <protection/>
    </xf>
    <xf numFmtId="0" fontId="55" fillId="0" borderId="15" xfId="0" applyFont="1" applyFill="1" applyBorder="1" applyAlignment="1" applyProtection="1">
      <alignment horizontal="center" vertical="top" wrapText="1"/>
      <protection/>
    </xf>
    <xf numFmtId="185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top" wrapText="1"/>
      <protection/>
    </xf>
    <xf numFmtId="0" fontId="24" fillId="0" borderId="23" xfId="0" applyFont="1" applyFill="1" applyBorder="1" applyAlignment="1" applyProtection="1">
      <alignment horizontal="center" vertical="top" wrapText="1"/>
      <protection/>
    </xf>
    <xf numFmtId="185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top" wrapText="1"/>
      <protection/>
    </xf>
    <xf numFmtId="0" fontId="24" fillId="0" borderId="17" xfId="0" applyFont="1" applyFill="1" applyBorder="1" applyAlignment="1" applyProtection="1">
      <alignment horizontal="center" vertical="top" wrapText="1"/>
      <protection/>
    </xf>
    <xf numFmtId="185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top" wrapText="1"/>
      <protection/>
    </xf>
    <xf numFmtId="182" fontId="18" fillId="0" borderId="16" xfId="0" applyNumberFormat="1" applyFont="1" applyFill="1" applyBorder="1" applyAlignment="1" applyProtection="1">
      <alignment horizontal="center" vertical="center" wrapText="1"/>
      <protection/>
    </xf>
    <xf numFmtId="187" fontId="59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top" wrapText="1"/>
      <protection/>
    </xf>
    <xf numFmtId="0" fontId="63" fillId="0" borderId="13" xfId="0" applyFont="1" applyFill="1" applyBorder="1" applyAlignment="1">
      <alignment horizontal="left" wrapText="1"/>
    </xf>
    <xf numFmtId="0" fontId="30" fillId="0" borderId="10" xfId="0" applyFont="1" applyFill="1" applyBorder="1" applyAlignment="1" applyProtection="1">
      <alignment horizontal="left" vertical="top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top" wrapText="1"/>
      <protection/>
    </xf>
    <xf numFmtId="187" fontId="22" fillId="0" borderId="13" xfId="0" applyNumberFormat="1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87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right"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right" vertical="top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6" fillId="0" borderId="26" xfId="0" applyFont="1" applyFill="1" applyBorder="1" applyAlignment="1" applyProtection="1">
      <alignment horizontal="left" vertical="top" wrapText="1"/>
      <protection/>
    </xf>
    <xf numFmtId="0" fontId="66" fillId="0" borderId="0" xfId="0" applyFont="1" applyFill="1" applyBorder="1" applyAlignment="1" applyProtection="1">
      <alignment horizontal="left" vertical="top" wrapText="1"/>
      <protection/>
    </xf>
    <xf numFmtId="0" fontId="34" fillId="0" borderId="14" xfId="0" applyFont="1" applyFill="1" applyBorder="1" applyAlignment="1" applyProtection="1">
      <alignment vertical="center" wrapText="1"/>
      <protection/>
    </xf>
    <xf numFmtId="0" fontId="34" fillId="0" borderId="27" xfId="0" applyFont="1" applyFill="1" applyBorder="1" applyAlignment="1" applyProtection="1">
      <alignment vertical="center" wrapText="1"/>
      <protection/>
    </xf>
    <xf numFmtId="0" fontId="34" fillId="0" borderId="28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58" fillId="0" borderId="29" xfId="0" applyFont="1" applyFill="1" applyBorder="1" applyAlignment="1" applyProtection="1">
      <alignment horizontal="left" vertical="top" wrapText="1"/>
      <protection/>
    </xf>
    <xf numFmtId="0" fontId="55" fillId="0" borderId="28" xfId="0" applyFont="1" applyFill="1" applyBorder="1" applyAlignment="1" applyProtection="1">
      <alignment horizontal="left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/>
      <protection/>
    </xf>
    <xf numFmtId="0" fontId="55" fillId="0" borderId="27" xfId="0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52" applyFont="1" applyBorder="1" applyAlignment="1" applyProtection="1">
      <alignment horizontal="center" vertical="top" wrapText="1"/>
      <protection/>
    </xf>
    <xf numFmtId="0" fontId="8" fillId="0" borderId="11" xfId="52" applyFont="1" applyBorder="1" applyAlignment="1" applyProtection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22" fillId="0" borderId="30" xfId="52" applyFont="1" applyBorder="1" applyAlignment="1">
      <alignment wrapText="1"/>
      <protection/>
    </xf>
    <xf numFmtId="0" fontId="22" fillId="0" borderId="31" xfId="52" applyFont="1" applyBorder="1" applyAlignment="1">
      <alignment wrapText="1"/>
      <protection/>
    </xf>
    <xf numFmtId="2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2" fontId="69" fillId="0" borderId="0" xfId="0" applyNumberFormat="1" applyFont="1" applyFill="1" applyBorder="1" applyAlignment="1" applyProtection="1">
      <alignment horizontal="justify" vertical="center" wrapText="1"/>
      <protection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0" fillId="0" borderId="32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justify" vertical="top" wrapText="1"/>
    </xf>
    <xf numFmtId="0" fontId="0" fillId="0" borderId="3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70" fillId="0" borderId="10" xfId="0" applyFont="1" applyFill="1" applyBorder="1" applyAlignment="1" applyProtection="1">
      <alignment horizontal="justify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Alignment="1">
      <alignment horizontal="left"/>
    </xf>
    <xf numFmtId="0" fontId="22" fillId="0" borderId="32" xfId="52" applyFont="1" applyBorder="1" applyAlignment="1">
      <alignment/>
      <protection/>
    </xf>
    <xf numFmtId="0" fontId="22" fillId="0" borderId="30" xfId="52" applyFont="1" applyBorder="1" applyAlignment="1">
      <alignment/>
      <protection/>
    </xf>
    <xf numFmtId="0" fontId="22" fillId="0" borderId="31" xfId="52" applyFont="1" applyBorder="1" applyAlignment="1">
      <alignment/>
      <protection/>
    </xf>
    <xf numFmtId="0" fontId="22" fillId="0" borderId="32" xfId="52" applyFont="1" applyBorder="1" applyAlignment="1">
      <alignment wrapText="1"/>
      <protection/>
    </xf>
    <xf numFmtId="0" fontId="35" fillId="0" borderId="33" xfId="0" applyFont="1" applyFill="1" applyBorder="1" applyAlignment="1">
      <alignment horizontal="left" wrapText="1"/>
    </xf>
    <xf numFmtId="0" fontId="35" fillId="0" borderId="34" xfId="0" applyFont="1" applyFill="1" applyBorder="1" applyAlignment="1">
      <alignment horizontal="left" wrapText="1"/>
    </xf>
    <xf numFmtId="0" fontId="16" fillId="0" borderId="0" xfId="0" applyFont="1" applyFill="1" applyAlignment="1">
      <alignment wrapText="1"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27" xfId="0" applyFont="1" applyFill="1" applyBorder="1" applyAlignment="1" applyProtection="1">
      <alignment horizontal="left" vertical="center" wrapText="1"/>
      <protection/>
    </xf>
    <xf numFmtId="0" fontId="34" fillId="0" borderId="28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top" wrapText="1"/>
      <protection/>
    </xf>
    <xf numFmtId="0" fontId="19" fillId="0" borderId="36" xfId="0" applyFont="1" applyFill="1" applyBorder="1" applyAlignment="1" applyProtection="1">
      <alignment horizontal="left" vertical="top" wrapText="1"/>
      <protection/>
    </xf>
    <xf numFmtId="0" fontId="19" fillId="0" borderId="37" xfId="0" applyFont="1" applyFill="1" applyBorder="1" applyAlignment="1" applyProtection="1">
      <alignment horizontal="left" vertical="top" wrapText="1"/>
      <protection/>
    </xf>
    <xf numFmtId="0" fontId="56" fillId="0" borderId="19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>
      <alignment wrapText="1"/>
    </xf>
    <xf numFmtId="0" fontId="35" fillId="0" borderId="38" xfId="0" applyFont="1" applyFill="1" applyBorder="1" applyAlignment="1">
      <alignment wrapText="1"/>
    </xf>
    <xf numFmtId="2" fontId="55" fillId="0" borderId="39" xfId="0" applyNumberFormat="1" applyFont="1" applyFill="1" applyBorder="1" applyAlignment="1" applyProtection="1">
      <alignment horizontal="left" vertical="top" wrapText="1"/>
      <protection/>
    </xf>
    <xf numFmtId="0" fontId="35" fillId="0" borderId="40" xfId="0" applyFont="1" applyFill="1" applyBorder="1" applyAlignment="1">
      <alignment wrapText="1"/>
    </xf>
    <xf numFmtId="0" fontId="35" fillId="0" borderId="41" xfId="0" applyFont="1" applyFill="1" applyBorder="1" applyAlignment="1">
      <alignment wrapText="1"/>
    </xf>
    <xf numFmtId="0" fontId="35" fillId="0" borderId="42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4" fillId="0" borderId="15" xfId="0" applyFont="1" applyFill="1" applyBorder="1" applyAlignment="1" applyProtection="1">
      <alignment horizontal="left" vertical="center" wrapText="1"/>
      <protection/>
    </xf>
    <xf numFmtId="0" fontId="34" fillId="0" borderId="43" xfId="0" applyFont="1" applyFill="1" applyBorder="1" applyAlignment="1" applyProtection="1">
      <alignment horizontal="left" vertical="center" wrapText="1"/>
      <protection/>
    </xf>
    <xf numFmtId="0" fontId="34" fillId="0" borderId="44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left" wrapText="1"/>
    </xf>
    <xf numFmtId="0" fontId="60" fillId="0" borderId="38" xfId="0" applyFont="1" applyFill="1" applyBorder="1" applyAlignment="1">
      <alignment horizontal="left" wrapText="1"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>
      <alignment horizontal="left" wrapText="1"/>
    </xf>
    <xf numFmtId="0" fontId="24" fillId="0" borderId="45" xfId="0" applyFont="1" applyFill="1" applyBorder="1" applyAlignment="1" applyProtection="1">
      <alignment horizontal="left" vertical="top" wrapText="1"/>
      <protection/>
    </xf>
    <xf numFmtId="0" fontId="24" fillId="0" borderId="26" xfId="0" applyFont="1" applyFill="1" applyBorder="1" applyAlignment="1" applyProtection="1">
      <alignment horizontal="left" vertical="top" wrapText="1"/>
      <protection/>
    </xf>
    <xf numFmtId="0" fontId="22" fillId="0" borderId="26" xfId="0" applyFont="1" applyFill="1" applyBorder="1" applyAlignment="1">
      <alignment wrapText="1"/>
    </xf>
    <xf numFmtId="0" fontId="22" fillId="0" borderId="46" xfId="0" applyFont="1" applyFill="1" applyBorder="1" applyAlignment="1">
      <alignment wrapText="1"/>
    </xf>
    <xf numFmtId="0" fontId="55" fillId="0" borderId="13" xfId="0" applyFont="1" applyFill="1" applyBorder="1" applyAlignment="1" applyProtection="1">
      <alignment horizontal="left" vertical="top" wrapText="1"/>
      <protection/>
    </xf>
    <xf numFmtId="0" fontId="35" fillId="0" borderId="13" xfId="0" applyFont="1" applyFill="1" applyBorder="1" applyAlignment="1">
      <alignment/>
    </xf>
    <xf numFmtId="0" fontId="55" fillId="0" borderId="10" xfId="0" applyFont="1" applyFill="1" applyBorder="1" applyAlignment="1" applyProtection="1">
      <alignment horizontal="left" vertical="top" wrapText="1"/>
      <protection/>
    </xf>
    <xf numFmtId="0" fontId="35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4" fillId="0" borderId="25" xfId="0" applyFont="1" applyFill="1" applyBorder="1" applyAlignment="1" applyProtection="1">
      <alignment horizontal="left" vertical="top" wrapText="1"/>
      <protection/>
    </xf>
    <xf numFmtId="0" fontId="34" fillId="0" borderId="20" xfId="0" applyFont="1" applyFill="1" applyBorder="1" applyAlignment="1" applyProtection="1">
      <alignment horizontal="left" vertical="top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/>
    </xf>
    <xf numFmtId="0" fontId="30" fillId="0" borderId="32" xfId="0" applyFont="1" applyFill="1" applyBorder="1" applyAlignment="1" applyProtection="1">
      <alignment vertical="top" wrapText="1"/>
      <protection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2" fontId="18" fillId="0" borderId="47" xfId="0" applyNumberFormat="1" applyFont="1" applyFill="1" applyBorder="1" applyAlignment="1" applyProtection="1">
      <alignment horizontal="left" vertical="top" wrapText="1"/>
      <protection/>
    </xf>
    <xf numFmtId="0" fontId="54" fillId="0" borderId="48" xfId="0" applyFont="1" applyFill="1" applyBorder="1" applyAlignment="1">
      <alignment horizontal="left" wrapText="1"/>
    </xf>
    <xf numFmtId="0" fontId="54" fillId="0" borderId="49" xfId="0" applyFont="1" applyFill="1" applyBorder="1" applyAlignment="1">
      <alignment horizontal="left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/>
    </xf>
    <xf numFmtId="0" fontId="67" fillId="0" borderId="19" xfId="0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Alignment="1">
      <alignment horizontal="left" wrapText="1"/>
    </xf>
    <xf numFmtId="0" fontId="68" fillId="0" borderId="38" xfId="0" applyFont="1" applyFill="1" applyBorder="1" applyAlignment="1">
      <alignment horizontal="left" wrapText="1"/>
    </xf>
    <xf numFmtId="0" fontId="53" fillId="0" borderId="14" xfId="0" applyFont="1" applyFill="1" applyBorder="1" applyAlignment="1" applyProtection="1">
      <alignment horizontal="center" vertical="top" wrapText="1"/>
      <protection/>
    </xf>
    <xf numFmtId="0" fontId="53" fillId="0" borderId="27" xfId="0" applyFont="1" applyFill="1" applyBorder="1" applyAlignment="1" applyProtection="1">
      <alignment horizontal="center" vertical="top" wrapText="1"/>
      <protection/>
    </xf>
    <xf numFmtId="0" fontId="53" fillId="0" borderId="50" xfId="0" applyFont="1" applyFill="1" applyBorder="1" applyAlignment="1" applyProtection="1">
      <alignment horizontal="center" vertical="top" wrapText="1"/>
      <protection/>
    </xf>
    <xf numFmtId="0" fontId="34" fillId="0" borderId="23" xfId="0" applyFont="1" applyFill="1" applyBorder="1" applyAlignment="1" applyProtection="1">
      <alignment horizontal="left" vertical="top" wrapText="1"/>
      <protection/>
    </xf>
    <xf numFmtId="0" fontId="56" fillId="0" borderId="32" xfId="0" applyFont="1" applyFill="1" applyBorder="1" applyAlignment="1" applyProtection="1">
      <alignment horizontal="left" vertical="top" wrapText="1"/>
      <protection/>
    </xf>
    <xf numFmtId="0" fontId="56" fillId="0" borderId="30" xfId="0" applyFont="1" applyFill="1" applyBorder="1" applyAlignment="1" applyProtection="1">
      <alignment horizontal="left" vertical="top" wrapText="1"/>
      <protection/>
    </xf>
    <xf numFmtId="0" fontId="56" fillId="0" borderId="31" xfId="0" applyFont="1" applyFill="1" applyBorder="1" applyAlignment="1" applyProtection="1">
      <alignment horizontal="left" vertical="top" wrapText="1"/>
      <protection/>
    </xf>
    <xf numFmtId="0" fontId="30" fillId="0" borderId="32" xfId="0" applyFont="1" applyFill="1" applyBorder="1" applyAlignment="1" applyProtection="1">
      <alignment horizontal="left" vertical="top" wrapText="1"/>
      <protection/>
    </xf>
    <xf numFmtId="0" fontId="63" fillId="0" borderId="30" xfId="0" applyFont="1" applyFill="1" applyBorder="1" applyAlignment="1">
      <alignment horizontal="left" wrapText="1"/>
    </xf>
    <xf numFmtId="0" fontId="63" fillId="0" borderId="31" xfId="0" applyFont="1" applyFill="1" applyBorder="1" applyAlignment="1">
      <alignment horizontal="left" wrapText="1"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>
      <alignment wrapText="1"/>
    </xf>
    <xf numFmtId="0" fontId="56" fillId="0" borderId="19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 horizontal="left" wrapText="1"/>
    </xf>
    <xf numFmtId="0" fontId="57" fillId="0" borderId="38" xfId="0" applyFont="1" applyFill="1" applyBorder="1" applyAlignment="1">
      <alignment horizontal="left" wrapText="1"/>
    </xf>
    <xf numFmtId="0" fontId="24" fillId="0" borderId="13" xfId="0" applyFont="1" applyFill="1" applyBorder="1" applyAlignment="1" applyProtection="1">
      <alignment horizontal="left" vertical="top" wrapText="1"/>
      <protection/>
    </xf>
    <xf numFmtId="0" fontId="22" fillId="0" borderId="13" xfId="0" applyFont="1" applyFill="1" applyBorder="1" applyAlignment="1">
      <alignment wrapText="1"/>
    </xf>
    <xf numFmtId="0" fontId="61" fillId="0" borderId="29" xfId="0" applyFont="1" applyFill="1" applyBorder="1" applyAlignment="1" applyProtection="1">
      <alignment horizontal="left" vertical="top" wrapText="1"/>
      <protection/>
    </xf>
    <xf numFmtId="0" fontId="62" fillId="0" borderId="33" xfId="0" applyFont="1" applyFill="1" applyBorder="1" applyAlignment="1">
      <alignment horizontal="left" wrapText="1"/>
    </xf>
    <xf numFmtId="0" fontId="62" fillId="0" borderId="34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wrapText="1"/>
    </xf>
    <xf numFmtId="0" fontId="19" fillId="0" borderId="51" xfId="0" applyFont="1" applyFill="1" applyBorder="1" applyAlignment="1" applyProtection="1">
      <alignment horizontal="left" vertical="top" wrapText="1"/>
      <protection/>
    </xf>
    <xf numFmtId="0" fontId="19" fillId="0" borderId="52" xfId="0" applyFont="1" applyFill="1" applyBorder="1" applyAlignment="1" applyProtection="1">
      <alignment horizontal="left" vertical="top" wrapText="1"/>
      <protection/>
    </xf>
    <xf numFmtId="0" fontId="19" fillId="0" borderId="53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4" fillId="0" borderId="53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 wrapText="1"/>
    </xf>
    <xf numFmtId="0" fontId="30" fillId="0" borderId="19" xfId="0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Alignment="1">
      <alignment horizontal="left" wrapText="1"/>
    </xf>
    <xf numFmtId="0" fontId="63" fillId="0" borderId="38" xfId="0" applyFont="1" applyFill="1" applyBorder="1" applyAlignment="1">
      <alignment horizontal="left" wrapText="1"/>
    </xf>
    <xf numFmtId="0" fontId="55" fillId="0" borderId="45" xfId="0" applyFont="1" applyFill="1" applyBorder="1" applyAlignment="1" applyProtection="1">
      <alignment horizontal="left" vertical="top" wrapText="1"/>
      <protection/>
    </xf>
    <xf numFmtId="0" fontId="55" fillId="0" borderId="26" xfId="0" applyFont="1" applyFill="1" applyBorder="1" applyAlignment="1" applyProtection="1">
      <alignment horizontal="left" vertical="top" wrapText="1"/>
      <protection/>
    </xf>
    <xf numFmtId="0" fontId="35" fillId="0" borderId="26" xfId="0" applyFont="1" applyFill="1" applyBorder="1" applyAlignment="1">
      <alignment wrapText="1"/>
    </xf>
    <xf numFmtId="0" fontId="35" fillId="0" borderId="46" xfId="0" applyFont="1" applyFill="1" applyBorder="1" applyAlignment="1">
      <alignment wrapText="1"/>
    </xf>
    <xf numFmtId="0" fontId="55" fillId="0" borderId="54" xfId="0" applyFont="1" applyFill="1" applyBorder="1" applyAlignment="1" applyProtection="1">
      <alignment horizontal="left" vertical="center" wrapText="1"/>
      <protection/>
    </xf>
    <xf numFmtId="0" fontId="58" fillId="0" borderId="52" xfId="0" applyFont="1" applyFill="1" applyBorder="1" applyAlignment="1">
      <alignment horizontal="left"/>
    </xf>
    <xf numFmtId="0" fontId="58" fillId="0" borderId="53" xfId="0" applyFont="1" applyFill="1" applyBorder="1" applyAlignment="1">
      <alignment horizontal="left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22" fillId="0" borderId="32" xfId="0" applyFont="1" applyFill="1" applyBorder="1" applyAlignment="1">
      <alignment horizontal="left" wrapText="1"/>
    </xf>
    <xf numFmtId="0" fontId="22" fillId="0" borderId="30" xfId="0" applyFont="1" applyFill="1" applyBorder="1" applyAlignment="1">
      <alignment horizontal="left" wrapText="1"/>
    </xf>
    <xf numFmtId="0" fontId="22" fillId="0" borderId="31" xfId="0" applyFont="1" applyFill="1" applyBorder="1" applyAlignment="1">
      <alignment horizontal="left" wrapText="1"/>
    </xf>
    <xf numFmtId="0" fontId="22" fillId="0" borderId="32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30" fillId="0" borderId="11" xfId="0" applyFont="1" applyFill="1" applyBorder="1" applyAlignment="1" applyProtection="1">
      <alignment horizontal="left" vertical="top" wrapText="1"/>
      <protection/>
    </xf>
    <xf numFmtId="0" fontId="63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64" fillId="0" borderId="45" xfId="0" applyFont="1" applyFill="1" applyBorder="1" applyAlignment="1">
      <alignment horizontal="left" wrapText="1"/>
    </xf>
    <xf numFmtId="0" fontId="64" fillId="0" borderId="26" xfId="0" applyFont="1" applyFill="1" applyBorder="1" applyAlignment="1">
      <alignment horizontal="left" wrapText="1"/>
    </xf>
    <xf numFmtId="0" fontId="64" fillId="0" borderId="46" xfId="0" applyFont="1" applyFill="1" applyBorder="1" applyAlignment="1">
      <alignment horizontal="left" wrapText="1"/>
    </xf>
    <xf numFmtId="0" fontId="64" fillId="0" borderId="32" xfId="0" applyFont="1" applyFill="1" applyBorder="1" applyAlignment="1">
      <alignment horizontal="left" wrapText="1"/>
    </xf>
    <xf numFmtId="0" fontId="64" fillId="0" borderId="30" xfId="0" applyFont="1" applyFill="1" applyBorder="1" applyAlignment="1">
      <alignment horizontal="left" wrapText="1"/>
    </xf>
    <xf numFmtId="0" fontId="64" fillId="0" borderId="31" xfId="0" applyFont="1" applyFill="1" applyBorder="1" applyAlignment="1">
      <alignment horizontal="left" wrapText="1"/>
    </xf>
    <xf numFmtId="0" fontId="64" fillId="0" borderId="32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64" fillId="0" borderId="54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69" fillId="0" borderId="32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43" xfId="0" applyFont="1" applyFill="1" applyBorder="1" applyAlignment="1" applyProtection="1">
      <alignment horizontal="center" vertical="center" wrapText="1"/>
      <protection/>
    </xf>
    <xf numFmtId="0" fontId="30" fillId="0" borderId="32" xfId="0" applyFont="1" applyFill="1" applyBorder="1" applyAlignment="1" applyProtection="1">
      <alignment horizontal="left" vertical="center" wrapText="1"/>
      <protection/>
    </xf>
    <xf numFmtId="0" fontId="31" fillId="0" borderId="30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/>
    </xf>
    <xf numFmtId="2" fontId="29" fillId="0" borderId="55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 wrapText="1"/>
    </xf>
    <xf numFmtId="0" fontId="29" fillId="0" borderId="29" xfId="0" applyFont="1" applyFill="1" applyBorder="1" applyAlignment="1" applyProtection="1">
      <alignment horizontal="left" vertical="top" wrapText="1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71" fillId="0" borderId="32" xfId="0" applyFont="1" applyFill="1" applyBorder="1" applyAlignment="1" applyProtection="1">
      <alignment horizontal="left" vertical="center" wrapText="1"/>
      <protection/>
    </xf>
    <xf numFmtId="0" fontId="63" fillId="0" borderId="30" xfId="0" applyFont="1" applyFill="1" applyBorder="1" applyAlignment="1">
      <alignment horizontal="left" vertical="center" wrapText="1"/>
    </xf>
    <xf numFmtId="0" fontId="63" fillId="0" borderId="31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 applyProtection="1">
      <alignment horizontal="left" vertical="top" wrapText="1"/>
      <protection/>
    </xf>
    <xf numFmtId="0" fontId="24" fillId="0" borderId="32" xfId="0" applyFont="1" applyFill="1" applyBorder="1" applyAlignment="1" applyProtection="1">
      <alignment horizontal="left" vertical="top" wrapText="1"/>
      <protection/>
    </xf>
    <xf numFmtId="0" fontId="0" fillId="0" borderId="3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horizontal="left" wrapText="1"/>
    </xf>
    <xf numFmtId="0" fontId="19" fillId="0" borderId="17" xfId="0" applyFont="1" applyFill="1" applyBorder="1" applyAlignment="1" applyProtection="1">
      <alignment horizontal="left" vertical="top" wrapText="1"/>
      <protection/>
    </xf>
    <xf numFmtId="0" fontId="19" fillId="0" borderId="14" xfId="0" applyFont="1" applyFill="1" applyBorder="1" applyAlignment="1" applyProtection="1">
      <alignment horizontal="left" vertical="top" wrapText="1"/>
      <protection/>
    </xf>
    <xf numFmtId="0" fontId="19" fillId="0" borderId="23" xfId="0" applyFont="1" applyFill="1" applyBorder="1" applyAlignment="1" applyProtection="1">
      <alignment horizontal="left" vertical="top" wrapText="1"/>
      <protection/>
    </xf>
    <xf numFmtId="0" fontId="19" fillId="0" borderId="15" xfId="0" applyFont="1" applyFill="1" applyBorder="1" applyAlignment="1" applyProtection="1">
      <alignment horizontal="left" vertical="top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top" wrapText="1"/>
      <protection/>
    </xf>
    <xf numFmtId="0" fontId="24" fillId="0" borderId="43" xfId="0" applyFont="1" applyFill="1" applyBorder="1" applyAlignment="1" applyProtection="1">
      <alignment horizontal="center" vertical="top" wrapText="1"/>
      <protection/>
    </xf>
    <xf numFmtId="0" fontId="24" fillId="0" borderId="22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0" fontId="19" fillId="0" borderId="58" xfId="0" applyFont="1" applyFill="1" applyBorder="1" applyAlignment="1" applyProtection="1">
      <alignment horizontal="left" vertical="top" wrapText="1"/>
      <protection/>
    </xf>
    <xf numFmtId="0" fontId="19" fillId="0" borderId="59" xfId="0" applyFont="1" applyFill="1" applyBorder="1" applyAlignment="1" applyProtection="1">
      <alignment horizontal="left" vertical="top" wrapText="1"/>
      <protection/>
    </xf>
    <xf numFmtId="0" fontId="19" fillId="0" borderId="27" xfId="0" applyFont="1" applyFill="1" applyBorder="1" applyAlignment="1" applyProtection="1">
      <alignment horizontal="left" vertical="top" wrapText="1"/>
      <protection/>
    </xf>
    <xf numFmtId="0" fontId="24" fillId="0" borderId="18" xfId="0" applyFont="1" applyFill="1" applyBorder="1" applyAlignment="1" applyProtection="1">
      <alignment horizontal="left" vertical="top" wrapText="1"/>
      <protection/>
    </xf>
    <xf numFmtId="0" fontId="24" fillId="0" borderId="16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left" vertical="top" wrapText="1"/>
      <protection/>
    </xf>
    <xf numFmtId="0" fontId="65" fillId="0" borderId="60" xfId="0" applyFont="1" applyFill="1" applyBorder="1" applyAlignment="1" applyProtection="1">
      <alignment horizontal="center" wrapText="1"/>
      <protection/>
    </xf>
    <xf numFmtId="0" fontId="65" fillId="0" borderId="61" xfId="0" applyFont="1" applyFill="1" applyBorder="1" applyAlignment="1" applyProtection="1">
      <alignment horizontal="center" wrapText="1"/>
      <protection/>
    </xf>
    <xf numFmtId="0" fontId="65" fillId="0" borderId="62" xfId="0" applyFont="1" applyFill="1" applyBorder="1" applyAlignment="1" applyProtection="1">
      <alignment horizontal="center" wrapText="1"/>
      <protection/>
    </xf>
    <xf numFmtId="0" fontId="11" fillId="0" borderId="43" xfId="0" applyFont="1" applyFill="1" applyBorder="1" applyAlignment="1" applyProtection="1">
      <alignment horizontal="center" vertical="top" wrapText="1"/>
      <protection/>
    </xf>
    <xf numFmtId="0" fontId="67" fillId="0" borderId="63" xfId="0" applyFont="1" applyFill="1" applyBorder="1" applyAlignment="1" applyProtection="1">
      <alignment horizontal="left" vertical="center" wrapText="1"/>
      <protection/>
    </xf>
    <xf numFmtId="0" fontId="68" fillId="0" borderId="30" xfId="0" applyFont="1" applyFill="1" applyBorder="1" applyAlignment="1">
      <alignment horizontal="left" wrapText="1"/>
    </xf>
    <xf numFmtId="0" fontId="68" fillId="0" borderId="31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7"/>
  <sheetViews>
    <sheetView zoomScaleSheetLayoutView="90" zoomScalePageLayoutView="0" workbookViewId="0" topLeftCell="B1">
      <selection activeCell="C17" sqref="C17:C18"/>
    </sheetView>
  </sheetViews>
  <sheetFormatPr defaultColWidth="9.140625" defaultRowHeight="12.75"/>
  <cols>
    <col min="1" max="1" width="8.8515625" style="16" hidden="1" customWidth="1"/>
    <col min="2" max="2" width="9.28125" style="16" customWidth="1"/>
    <col min="3" max="3" width="19.7109375" style="16" customWidth="1"/>
    <col min="4" max="4" width="11.421875" style="16" customWidth="1"/>
    <col min="5" max="6" width="11.57421875" style="16" customWidth="1"/>
    <col min="7" max="7" width="14.57421875" style="16" customWidth="1"/>
    <col min="8" max="8" width="10.8515625" style="16" customWidth="1"/>
    <col min="9" max="9" width="12.421875" style="16" customWidth="1"/>
    <col min="10" max="10" width="9.8515625" style="16" customWidth="1"/>
    <col min="11" max="11" width="11.140625" style="16" customWidth="1"/>
    <col min="12" max="12" width="10.00390625" style="16" customWidth="1"/>
    <col min="13" max="13" width="15.140625" style="16" customWidth="1"/>
    <col min="14" max="15" width="8.8515625" style="16" hidden="1" customWidth="1"/>
    <col min="16" max="16384" width="9.140625" style="16" customWidth="1"/>
  </cols>
  <sheetData>
    <row r="1" spans="1:14" ht="9" customHeight="1">
      <c r="A1" s="15"/>
      <c r="B1" s="15"/>
      <c r="C1" s="15"/>
      <c r="D1" s="15"/>
      <c r="E1" s="15"/>
      <c r="F1" s="15"/>
      <c r="G1" s="15"/>
      <c r="H1" s="15"/>
      <c r="J1" s="34"/>
      <c r="K1" s="34" t="s">
        <v>7</v>
      </c>
      <c r="N1" s="15"/>
    </row>
    <row r="2" spans="1:14" ht="27.75" customHeight="1">
      <c r="A2" s="15"/>
      <c r="B2" s="15"/>
      <c r="C2" s="15"/>
      <c r="D2" s="15"/>
      <c r="E2" s="15"/>
      <c r="F2" s="15"/>
      <c r="G2" s="15"/>
      <c r="H2" s="15"/>
      <c r="J2" s="35"/>
      <c r="K2" s="166" t="s">
        <v>8</v>
      </c>
      <c r="L2" s="166"/>
      <c r="N2" s="15"/>
    </row>
    <row r="3" spans="1:14" ht="18" customHeight="1">
      <c r="A3" s="15"/>
      <c r="B3" s="174" t="s">
        <v>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36"/>
      <c r="N3" s="15"/>
    </row>
    <row r="4" spans="1:14" ht="18" customHeight="1">
      <c r="A4" s="15"/>
      <c r="B4" s="176" t="s">
        <v>162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5"/>
      <c r="N4" s="15"/>
    </row>
    <row r="5" spans="1:14" ht="21.75" customHeight="1">
      <c r="A5" s="15"/>
      <c r="B5" s="37"/>
      <c r="C5" s="38" t="s">
        <v>9</v>
      </c>
      <c r="D5" s="39" t="s">
        <v>112</v>
      </c>
      <c r="E5" s="172" t="s">
        <v>122</v>
      </c>
      <c r="F5" s="173"/>
      <c r="G5" s="173"/>
      <c r="H5" s="173"/>
      <c r="I5" s="173"/>
      <c r="J5" s="173"/>
      <c r="K5" s="173"/>
      <c r="L5" s="173"/>
      <c r="M5" s="41"/>
      <c r="N5" s="15"/>
    </row>
    <row r="6" spans="1:14" ht="14.25" customHeight="1">
      <c r="A6" s="15"/>
      <c r="B6" s="37"/>
      <c r="C6" s="37"/>
      <c r="D6" s="42" t="s">
        <v>15</v>
      </c>
      <c r="E6" s="43"/>
      <c r="F6" s="167" t="s">
        <v>10</v>
      </c>
      <c r="G6" s="168"/>
      <c r="H6" s="168"/>
      <c r="I6" s="168"/>
      <c r="J6" s="168"/>
      <c r="K6" s="168"/>
      <c r="L6" s="168"/>
      <c r="M6" s="15"/>
      <c r="N6" s="15"/>
    </row>
    <row r="7" spans="1:14" ht="23.25" customHeight="1">
      <c r="A7" s="15"/>
      <c r="B7" s="37"/>
      <c r="C7" s="38" t="s">
        <v>11</v>
      </c>
      <c r="D7" s="39" t="s">
        <v>113</v>
      </c>
      <c r="E7" s="172" t="s">
        <v>122</v>
      </c>
      <c r="F7" s="173"/>
      <c r="G7" s="173"/>
      <c r="H7" s="173"/>
      <c r="I7" s="173"/>
      <c r="J7" s="173"/>
      <c r="K7" s="173"/>
      <c r="L7" s="173"/>
      <c r="M7" s="41"/>
      <c r="N7" s="15"/>
    </row>
    <row r="8" spans="1:14" ht="12" customHeight="1">
      <c r="A8" s="15"/>
      <c r="B8" s="37"/>
      <c r="C8" s="37"/>
      <c r="D8" s="42" t="s">
        <v>15</v>
      </c>
      <c r="E8" s="43"/>
      <c r="F8" s="167" t="s">
        <v>12</v>
      </c>
      <c r="G8" s="168"/>
      <c r="H8" s="168"/>
      <c r="I8" s="168"/>
      <c r="J8" s="168"/>
      <c r="K8" s="168"/>
      <c r="L8" s="168"/>
      <c r="M8" s="15"/>
      <c r="N8" s="15"/>
    </row>
    <row r="9" spans="1:14" ht="12.75">
      <c r="A9" s="15"/>
      <c r="B9" s="37"/>
      <c r="C9" s="44" t="s">
        <v>13</v>
      </c>
      <c r="D9" s="186" t="s">
        <v>123</v>
      </c>
      <c r="E9" s="186" t="s">
        <v>125</v>
      </c>
      <c r="F9" s="169" t="s">
        <v>124</v>
      </c>
      <c r="G9" s="170"/>
      <c r="H9" s="170"/>
      <c r="I9" s="170"/>
      <c r="J9" s="170"/>
      <c r="K9" s="170"/>
      <c r="L9" s="170"/>
      <c r="M9" s="15"/>
      <c r="N9" s="15"/>
    </row>
    <row r="10" spans="1:14" ht="23.25" customHeight="1">
      <c r="A10" s="15"/>
      <c r="B10" s="37"/>
      <c r="C10" s="37"/>
      <c r="D10" s="186"/>
      <c r="E10" s="186"/>
      <c r="F10" s="171"/>
      <c r="G10" s="171"/>
      <c r="H10" s="171"/>
      <c r="I10" s="171"/>
      <c r="J10" s="171"/>
      <c r="K10" s="171"/>
      <c r="L10" s="171"/>
      <c r="M10" s="15"/>
      <c r="N10" s="15"/>
    </row>
    <row r="11" spans="1:14" ht="12" customHeight="1">
      <c r="A11" s="15"/>
      <c r="B11" s="37"/>
      <c r="C11" s="37"/>
      <c r="D11" s="42" t="s">
        <v>15</v>
      </c>
      <c r="E11" s="42" t="s">
        <v>108</v>
      </c>
      <c r="F11" s="167" t="s">
        <v>14</v>
      </c>
      <c r="G11" s="168"/>
      <c r="H11" s="168"/>
      <c r="I11" s="168"/>
      <c r="J11" s="168"/>
      <c r="K11" s="168"/>
      <c r="L11" s="168"/>
      <c r="M11" s="15"/>
      <c r="N11" s="15"/>
    </row>
    <row r="12" spans="1:14" ht="18" customHeight="1">
      <c r="A12" s="15"/>
      <c r="B12" s="37"/>
      <c r="C12" s="37" t="s">
        <v>16</v>
      </c>
      <c r="D12" s="187" t="s">
        <v>17</v>
      </c>
      <c r="E12" s="188"/>
      <c r="F12" s="188"/>
      <c r="G12" s="188"/>
      <c r="H12" s="188"/>
      <c r="I12" s="188"/>
      <c r="J12" s="188"/>
      <c r="K12" s="188"/>
      <c r="L12" s="40"/>
      <c r="M12" s="15"/>
      <c r="N12" s="15"/>
    </row>
    <row r="13" spans="1:109" ht="21.75" customHeight="1">
      <c r="A13" s="15"/>
      <c r="B13" s="40"/>
      <c r="C13" s="185" t="s">
        <v>126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</row>
    <row r="14" spans="1:109" ht="17.25" customHeight="1">
      <c r="A14" s="15"/>
      <c r="B14" s="40"/>
      <c r="C14" s="45" t="s">
        <v>18</v>
      </c>
      <c r="D14" s="185" t="s">
        <v>19</v>
      </c>
      <c r="E14" s="185"/>
      <c r="F14" s="185"/>
      <c r="G14" s="185"/>
      <c r="H14" s="185"/>
      <c r="I14" s="185"/>
      <c r="J14" s="185"/>
      <c r="K14" s="185"/>
      <c r="L14" s="18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</row>
    <row r="15" spans="1:14" ht="13.5" customHeight="1">
      <c r="A15" s="15"/>
      <c r="B15" s="37"/>
      <c r="C15" s="37" t="s">
        <v>20</v>
      </c>
      <c r="D15" s="43" t="s">
        <v>21</v>
      </c>
      <c r="E15" s="40"/>
      <c r="F15" s="40"/>
      <c r="G15" s="40"/>
      <c r="H15" s="40"/>
      <c r="I15" s="40"/>
      <c r="J15" s="40"/>
      <c r="K15" s="40"/>
      <c r="L15" s="40"/>
      <c r="M15" s="15"/>
      <c r="N15" s="15"/>
    </row>
    <row r="16" spans="1:14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7" t="s">
        <v>5</v>
      </c>
      <c r="M16" s="15"/>
      <c r="N16" s="15"/>
    </row>
    <row r="17" spans="1:14" ht="13.5" customHeight="1">
      <c r="A17" s="15"/>
      <c r="B17" s="182" t="s">
        <v>22</v>
      </c>
      <c r="C17" s="182" t="s">
        <v>23</v>
      </c>
      <c r="D17" s="181" t="s">
        <v>24</v>
      </c>
      <c r="E17" s="181"/>
      <c r="F17" s="181"/>
      <c r="G17" s="181" t="s">
        <v>25</v>
      </c>
      <c r="H17" s="181"/>
      <c r="I17" s="181"/>
      <c r="J17" s="181" t="s">
        <v>26</v>
      </c>
      <c r="K17" s="181"/>
      <c r="L17" s="181"/>
      <c r="N17" s="15"/>
    </row>
    <row r="18" spans="1:14" ht="31.5" customHeight="1">
      <c r="A18" s="15"/>
      <c r="B18" s="182"/>
      <c r="C18" s="182"/>
      <c r="D18" s="48" t="s">
        <v>2</v>
      </c>
      <c r="E18" s="48" t="s">
        <v>3</v>
      </c>
      <c r="F18" s="48" t="s">
        <v>4</v>
      </c>
      <c r="G18" s="48" t="s">
        <v>2</v>
      </c>
      <c r="H18" s="48" t="s">
        <v>3</v>
      </c>
      <c r="I18" s="48" t="s">
        <v>4</v>
      </c>
      <c r="J18" s="48" t="s">
        <v>2</v>
      </c>
      <c r="K18" s="48" t="s">
        <v>3</v>
      </c>
      <c r="L18" s="48" t="s">
        <v>4</v>
      </c>
      <c r="N18" s="15"/>
    </row>
    <row r="19" spans="1:14" ht="13.5" customHeight="1">
      <c r="A19" s="15"/>
      <c r="B19" s="49">
        <v>1</v>
      </c>
      <c r="C19" s="49">
        <v>2</v>
      </c>
      <c r="D19" s="49">
        <v>3</v>
      </c>
      <c r="E19" s="49">
        <v>4</v>
      </c>
      <c r="F19" s="49">
        <v>5</v>
      </c>
      <c r="G19" s="49">
        <v>6</v>
      </c>
      <c r="H19" s="49">
        <v>7</v>
      </c>
      <c r="I19" s="49">
        <v>8</v>
      </c>
      <c r="J19" s="49">
        <v>9</v>
      </c>
      <c r="K19" s="49">
        <v>10</v>
      </c>
      <c r="L19" s="49">
        <v>11</v>
      </c>
      <c r="N19" s="15"/>
    </row>
    <row r="20" spans="1:14" ht="30" customHeight="1">
      <c r="A20" s="15"/>
      <c r="B20" s="50" t="s">
        <v>9</v>
      </c>
      <c r="C20" s="51" t="s">
        <v>27</v>
      </c>
      <c r="D20" s="52">
        <v>227.57</v>
      </c>
      <c r="E20" s="52">
        <v>0</v>
      </c>
      <c r="F20" s="52">
        <f>D20+E20</f>
        <v>227.57</v>
      </c>
      <c r="G20" s="52">
        <v>227.42</v>
      </c>
      <c r="H20" s="52">
        <v>0</v>
      </c>
      <c r="I20" s="52">
        <f>G20+H20</f>
        <v>227.42</v>
      </c>
      <c r="J20" s="52">
        <f>G20-D20</f>
        <v>-0.15000000000000568</v>
      </c>
      <c r="K20" s="52">
        <f>H20-E20</f>
        <v>0</v>
      </c>
      <c r="L20" s="52">
        <f>I20-F20</f>
        <v>-0.15000000000000568</v>
      </c>
      <c r="N20" s="15"/>
    </row>
    <row r="21" spans="1:14" ht="18" customHeight="1">
      <c r="A21" s="15"/>
      <c r="B21" s="50"/>
      <c r="C21" s="53" t="s">
        <v>28</v>
      </c>
      <c r="D21" s="53"/>
      <c r="E21" s="53"/>
      <c r="F21" s="52"/>
      <c r="G21" s="53"/>
      <c r="H21" s="53"/>
      <c r="I21" s="52"/>
      <c r="J21" s="53"/>
      <c r="K21" s="53"/>
      <c r="L21" s="53"/>
      <c r="N21" s="15"/>
    </row>
    <row r="22" spans="1:14" ht="87.75" customHeight="1">
      <c r="A22" s="15"/>
      <c r="B22" s="54" t="s">
        <v>29</v>
      </c>
      <c r="C22" s="55" t="s">
        <v>114</v>
      </c>
      <c r="D22" s="52"/>
      <c r="E22" s="52"/>
      <c r="F22" s="52">
        <f>D22+E22</f>
        <v>0</v>
      </c>
      <c r="G22" s="52"/>
      <c r="H22" s="52"/>
      <c r="I22" s="52">
        <f>G22+H22</f>
        <v>0</v>
      </c>
      <c r="J22" s="52">
        <f>G22-D22</f>
        <v>0</v>
      </c>
      <c r="K22" s="52">
        <f>H22-E22</f>
        <v>0</v>
      </c>
      <c r="L22" s="52">
        <f>I22-F22</f>
        <v>0</v>
      </c>
      <c r="M22" s="56"/>
      <c r="N22" s="15"/>
    </row>
    <row r="23" spans="1:14" ht="29.25" customHeight="1">
      <c r="A23" s="15"/>
      <c r="B23" s="183" t="s">
        <v>153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N23" s="15"/>
    </row>
    <row r="24" spans="1:14" ht="20.25" customHeight="1">
      <c r="A24" s="15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N24" s="15"/>
    </row>
    <row r="25" spans="1:14" ht="15.75" customHeight="1">
      <c r="A25" s="15"/>
      <c r="B25" s="48">
        <v>1</v>
      </c>
      <c r="C25" s="57">
        <v>2</v>
      </c>
      <c r="D25" s="57">
        <v>3</v>
      </c>
      <c r="E25" s="57">
        <v>4</v>
      </c>
      <c r="F25" s="57">
        <v>5</v>
      </c>
      <c r="G25" s="57">
        <v>6</v>
      </c>
      <c r="H25" s="57">
        <v>7</v>
      </c>
      <c r="I25" s="57">
        <v>8</v>
      </c>
      <c r="J25" s="57">
        <v>9</v>
      </c>
      <c r="K25" s="57">
        <v>10</v>
      </c>
      <c r="L25" s="57">
        <v>11</v>
      </c>
      <c r="N25" s="15"/>
    </row>
    <row r="26" spans="1:14" ht="42.75" customHeight="1">
      <c r="A26" s="15"/>
      <c r="B26" s="58" t="s">
        <v>30</v>
      </c>
      <c r="C26" s="55" t="s">
        <v>115</v>
      </c>
      <c r="D26" s="52">
        <v>0</v>
      </c>
      <c r="E26" s="59">
        <v>0</v>
      </c>
      <c r="F26" s="52">
        <v>0</v>
      </c>
      <c r="G26" s="53">
        <v>0</v>
      </c>
      <c r="H26" s="59">
        <v>0</v>
      </c>
      <c r="I26" s="59">
        <v>0</v>
      </c>
      <c r="J26" s="52">
        <f>G26-D26</f>
        <v>0</v>
      </c>
      <c r="K26" s="59">
        <f>H26-E26</f>
        <v>0</v>
      </c>
      <c r="L26" s="52">
        <f>I26-F26</f>
        <v>0</v>
      </c>
      <c r="N26" s="15"/>
    </row>
    <row r="27" spans="1:14" ht="41.25" customHeight="1">
      <c r="A27" s="15"/>
      <c r="B27" s="178"/>
      <c r="C27" s="179"/>
      <c r="D27" s="179"/>
      <c r="E27" s="179"/>
      <c r="F27" s="179"/>
      <c r="G27" s="179"/>
      <c r="H27" s="179"/>
      <c r="I27" s="179"/>
      <c r="J27" s="179"/>
      <c r="K27" s="179"/>
      <c r="L27" s="180"/>
      <c r="N27" s="15"/>
    </row>
  </sheetData>
  <sheetProtection/>
  <mergeCells count="22">
    <mergeCell ref="C13:L13"/>
    <mergeCell ref="E9:E10"/>
    <mergeCell ref="B17:B18"/>
    <mergeCell ref="D17:F17"/>
    <mergeCell ref="D12:K12"/>
    <mergeCell ref="D14:L14"/>
    <mergeCell ref="F11:L11"/>
    <mergeCell ref="D9:D10"/>
    <mergeCell ref="B27:L27"/>
    <mergeCell ref="J17:L17"/>
    <mergeCell ref="C17:C18"/>
    <mergeCell ref="G17:I17"/>
    <mergeCell ref="B23:L23"/>
    <mergeCell ref="B24:L24"/>
    <mergeCell ref="K2:L2"/>
    <mergeCell ref="F8:L8"/>
    <mergeCell ref="F9:L10"/>
    <mergeCell ref="E5:L5"/>
    <mergeCell ref="E7:L7"/>
    <mergeCell ref="B3:L3"/>
    <mergeCell ref="B4:L4"/>
    <mergeCell ref="F6:L6"/>
  </mergeCells>
  <printOptions/>
  <pageMargins left="0.6692913385826772" right="0.2755905511811024" top="0.2755905511811024" bottom="0.275590551181102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140625" style="6" customWidth="1"/>
    <col min="2" max="2" width="28.57421875" style="6" customWidth="1"/>
    <col min="3" max="3" width="16.7109375" style="6" customWidth="1"/>
    <col min="4" max="4" width="15.421875" style="6" customWidth="1"/>
    <col min="5" max="5" width="16.7109375" style="6" customWidth="1"/>
    <col min="6" max="16384" width="9.140625" style="6" customWidth="1"/>
  </cols>
  <sheetData>
    <row r="2" spans="1:5" ht="12.75">
      <c r="A2" s="3" t="s">
        <v>109</v>
      </c>
      <c r="B2" s="4" t="s">
        <v>31</v>
      </c>
      <c r="C2" s="5"/>
      <c r="D2" s="5"/>
      <c r="E2" s="5"/>
    </row>
    <row r="4" ht="12.75">
      <c r="E4" s="7" t="s">
        <v>5</v>
      </c>
    </row>
    <row r="5" spans="1:5" ht="12.75" customHeight="1">
      <c r="A5" s="160" t="s">
        <v>22</v>
      </c>
      <c r="B5" s="160" t="s">
        <v>23</v>
      </c>
      <c r="C5" s="161" t="s">
        <v>24</v>
      </c>
      <c r="D5" s="161" t="s">
        <v>25</v>
      </c>
      <c r="E5" s="161" t="s">
        <v>26</v>
      </c>
    </row>
    <row r="6" spans="1:5" ht="12.75">
      <c r="A6" s="160"/>
      <c r="B6" s="160"/>
      <c r="C6" s="162"/>
      <c r="D6" s="162"/>
      <c r="E6" s="162"/>
    </row>
    <row r="7" spans="1:5" ht="12.75">
      <c r="A7" s="8" t="s">
        <v>9</v>
      </c>
      <c r="B7" s="8" t="s">
        <v>32</v>
      </c>
      <c r="C7" s="9"/>
      <c r="D7" s="9"/>
      <c r="E7" s="9"/>
    </row>
    <row r="8" spans="1:5" ht="12.75">
      <c r="A8" s="9"/>
      <c r="B8" s="8" t="s">
        <v>33</v>
      </c>
      <c r="C8" s="9"/>
      <c r="D8" s="9"/>
      <c r="E8" s="9"/>
    </row>
    <row r="9" spans="1:5" ht="12.75">
      <c r="A9" s="8" t="s">
        <v>29</v>
      </c>
      <c r="B9" s="8" t="s">
        <v>34</v>
      </c>
      <c r="C9" s="9">
        <v>0</v>
      </c>
      <c r="D9" s="9">
        <v>0</v>
      </c>
      <c r="E9" s="9"/>
    </row>
    <row r="10" spans="1:5" ht="12.75">
      <c r="A10" s="8" t="s">
        <v>30</v>
      </c>
      <c r="B10" s="8" t="s">
        <v>35</v>
      </c>
      <c r="C10" s="9"/>
      <c r="D10" s="9"/>
      <c r="E10" s="9"/>
    </row>
    <row r="11" spans="1:5" ht="29.25" customHeight="1">
      <c r="A11" s="192"/>
      <c r="B11" s="163"/>
      <c r="C11" s="163"/>
      <c r="D11" s="163"/>
      <c r="E11" s="164"/>
    </row>
    <row r="12" spans="1:5" ht="12.75">
      <c r="A12" s="8" t="s">
        <v>11</v>
      </c>
      <c r="B12" s="8" t="s">
        <v>36</v>
      </c>
      <c r="C12" s="9">
        <v>0</v>
      </c>
      <c r="D12" s="9">
        <v>0</v>
      </c>
      <c r="E12" s="9">
        <f aca="true" t="shared" si="0" ref="E12:E17">SUM(D12)-C12</f>
        <v>0</v>
      </c>
    </row>
    <row r="13" spans="1:5" ht="12.75">
      <c r="A13" s="9"/>
      <c r="B13" s="8" t="s">
        <v>33</v>
      </c>
      <c r="C13" s="9"/>
      <c r="D13" s="9"/>
      <c r="E13" s="9">
        <f t="shared" si="0"/>
        <v>0</v>
      </c>
    </row>
    <row r="14" spans="1:5" ht="12.75">
      <c r="A14" s="10" t="s">
        <v>43</v>
      </c>
      <c r="B14" s="8" t="s">
        <v>48</v>
      </c>
      <c r="C14" s="9">
        <v>0</v>
      </c>
      <c r="D14" s="9">
        <v>0</v>
      </c>
      <c r="E14" s="9">
        <f t="shared" si="0"/>
        <v>0</v>
      </c>
    </row>
    <row r="15" spans="1:5" ht="12.75">
      <c r="A15" s="10" t="s">
        <v>42</v>
      </c>
      <c r="B15" s="8" t="s">
        <v>37</v>
      </c>
      <c r="C15" s="9">
        <v>0</v>
      </c>
      <c r="D15" s="9">
        <v>0</v>
      </c>
      <c r="E15" s="9">
        <f t="shared" si="0"/>
        <v>0</v>
      </c>
    </row>
    <row r="16" spans="1:5" ht="12.75">
      <c r="A16" s="10" t="s">
        <v>41</v>
      </c>
      <c r="B16" s="8" t="s">
        <v>38</v>
      </c>
      <c r="C16" s="9">
        <v>0</v>
      </c>
      <c r="D16" s="9">
        <v>0</v>
      </c>
      <c r="E16" s="9">
        <f t="shared" si="0"/>
        <v>0</v>
      </c>
    </row>
    <row r="17" spans="1:5" ht="12.75">
      <c r="A17" s="8" t="s">
        <v>40</v>
      </c>
      <c r="B17" s="8" t="s">
        <v>39</v>
      </c>
      <c r="C17" s="9">
        <v>0</v>
      </c>
      <c r="D17" s="9">
        <v>0</v>
      </c>
      <c r="E17" s="9">
        <f t="shared" si="0"/>
        <v>0</v>
      </c>
    </row>
    <row r="18" spans="1:5" ht="24.75" customHeight="1">
      <c r="A18" s="189"/>
      <c r="B18" s="190"/>
      <c r="C18" s="190"/>
      <c r="D18" s="190"/>
      <c r="E18" s="191"/>
    </row>
    <row r="19" spans="1:5" ht="12.75">
      <c r="A19" s="8" t="s">
        <v>13</v>
      </c>
      <c r="B19" s="8" t="s">
        <v>44</v>
      </c>
      <c r="C19" s="9"/>
      <c r="D19" s="9"/>
      <c r="E19" s="9"/>
    </row>
    <row r="20" spans="1:5" ht="12.75">
      <c r="A20" s="9"/>
      <c r="B20" s="8" t="s">
        <v>33</v>
      </c>
      <c r="C20" s="9"/>
      <c r="D20" s="9"/>
      <c r="E20" s="9"/>
    </row>
    <row r="21" spans="1:5" ht="12.75">
      <c r="A21" s="10" t="s">
        <v>46</v>
      </c>
      <c r="B21" s="8" t="s">
        <v>34</v>
      </c>
      <c r="C21" s="11">
        <v>0</v>
      </c>
      <c r="D21" s="9">
        <v>0</v>
      </c>
      <c r="E21" s="9"/>
    </row>
    <row r="22" spans="1:5" ht="12.75">
      <c r="A22" s="8" t="s">
        <v>47</v>
      </c>
      <c r="B22" s="8" t="s">
        <v>45</v>
      </c>
      <c r="C22" s="9"/>
      <c r="D22" s="9"/>
      <c r="E22" s="9"/>
    </row>
    <row r="23" spans="1:5" ht="27.75" customHeight="1">
      <c r="A23" s="192"/>
      <c r="B23" s="163"/>
      <c r="C23" s="163"/>
      <c r="D23" s="163"/>
      <c r="E23" s="164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SheetLayoutView="100" workbookViewId="0" topLeftCell="B1">
      <selection activeCell="G16" sqref="G16:I16"/>
    </sheetView>
  </sheetViews>
  <sheetFormatPr defaultColWidth="9.140625" defaultRowHeight="12.75"/>
  <cols>
    <col min="1" max="1" width="8.8515625" style="16" hidden="1" customWidth="1"/>
    <col min="2" max="2" width="8.8515625" style="16" customWidth="1"/>
    <col min="3" max="3" width="5.8515625" style="16" customWidth="1"/>
    <col min="4" max="5" width="10.7109375" style="16" customWidth="1"/>
    <col min="6" max="6" width="26.8515625" style="16" customWidth="1"/>
    <col min="7" max="7" width="12.8515625" style="16" customWidth="1"/>
    <col min="8" max="8" width="10.7109375" style="16" customWidth="1"/>
    <col min="9" max="9" width="12.7109375" style="16" customWidth="1"/>
    <col min="10" max="10" width="13.7109375" style="16" customWidth="1"/>
    <col min="11" max="12" width="8.8515625" style="16" hidden="1" customWidth="1"/>
    <col min="13" max="13" width="10.7109375" style="16" customWidth="1"/>
    <col min="14" max="14" width="11.421875" style="16" customWidth="1"/>
    <col min="15" max="15" width="12.421875" style="16" customWidth="1"/>
    <col min="16" max="16" width="11.8515625" style="16" customWidth="1"/>
    <col min="17" max="17" width="12.421875" style="16" customWidth="1"/>
    <col min="18" max="16384" width="9.140625" style="16" customWidth="1"/>
  </cols>
  <sheetData>
    <row r="1" spans="1:11" ht="13.5" customHeight="1">
      <c r="A1" s="15"/>
      <c r="B1" s="15"/>
      <c r="C1" s="60"/>
      <c r="D1" s="60"/>
      <c r="E1" s="60"/>
      <c r="F1" s="60"/>
      <c r="G1" s="61"/>
      <c r="H1" s="61"/>
      <c r="I1" s="61"/>
      <c r="J1" s="61"/>
      <c r="K1" s="15"/>
    </row>
    <row r="2" spans="1:14" ht="13.5" customHeight="1">
      <c r="A2" s="15"/>
      <c r="B2" s="15"/>
      <c r="C2" s="267" t="s">
        <v>60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7" ht="17.25" customHeight="1">
      <c r="A3" s="15"/>
      <c r="B3" s="15"/>
      <c r="K3" s="15"/>
      <c r="Q3" s="62" t="s">
        <v>61</v>
      </c>
    </row>
    <row r="4" spans="1:19" ht="25.5" customHeight="1">
      <c r="A4" s="15"/>
      <c r="B4" s="15"/>
      <c r="C4" s="63" t="s">
        <v>59</v>
      </c>
      <c r="D4" s="234" t="s">
        <v>23</v>
      </c>
      <c r="E4" s="234"/>
      <c r="F4" s="234"/>
      <c r="G4" s="280" t="s">
        <v>69</v>
      </c>
      <c r="H4" s="281"/>
      <c r="I4" s="282"/>
      <c r="J4" s="238" t="s">
        <v>25</v>
      </c>
      <c r="K4" s="239"/>
      <c r="L4" s="239"/>
      <c r="M4" s="239"/>
      <c r="N4" s="239"/>
      <c r="O4" s="238" t="s">
        <v>26</v>
      </c>
      <c r="P4" s="239"/>
      <c r="Q4" s="239"/>
      <c r="R4" s="65"/>
      <c r="S4" s="65"/>
    </row>
    <row r="5" spans="1:17" ht="25.5" customHeight="1">
      <c r="A5" s="15"/>
      <c r="B5" s="15"/>
      <c r="C5" s="63"/>
      <c r="D5" s="234"/>
      <c r="E5" s="234"/>
      <c r="F5" s="234"/>
      <c r="G5" s="64" t="s">
        <v>2</v>
      </c>
      <c r="H5" s="64" t="s">
        <v>58</v>
      </c>
      <c r="I5" s="64" t="s">
        <v>4</v>
      </c>
      <c r="J5" s="66" t="s">
        <v>2</v>
      </c>
      <c r="K5" s="66" t="s">
        <v>58</v>
      </c>
      <c r="L5" s="66" t="s">
        <v>57</v>
      </c>
      <c r="M5" s="66" t="s">
        <v>3</v>
      </c>
      <c r="N5" s="66" t="s">
        <v>4</v>
      </c>
      <c r="O5" s="67" t="s">
        <v>2</v>
      </c>
      <c r="P5" s="67" t="s">
        <v>58</v>
      </c>
      <c r="Q5" s="68" t="s">
        <v>4</v>
      </c>
    </row>
    <row r="6" spans="3:17" ht="13.5" customHeight="1">
      <c r="C6" s="69" t="s">
        <v>54</v>
      </c>
      <c r="D6" s="243">
        <v>2</v>
      </c>
      <c r="E6" s="244"/>
      <c r="F6" s="245"/>
      <c r="G6" s="70">
        <v>3</v>
      </c>
      <c r="H6" s="70">
        <v>4</v>
      </c>
      <c r="I6" s="70">
        <v>5</v>
      </c>
      <c r="J6" s="70">
        <v>6</v>
      </c>
      <c r="K6" s="70" t="s">
        <v>56</v>
      </c>
      <c r="L6" s="70" t="s">
        <v>55</v>
      </c>
      <c r="M6" s="70">
        <v>7</v>
      </c>
      <c r="N6" s="70">
        <v>8</v>
      </c>
      <c r="O6" s="1">
        <v>9</v>
      </c>
      <c r="P6" s="1">
        <v>10</v>
      </c>
      <c r="Q6" s="1">
        <v>11</v>
      </c>
    </row>
    <row r="7" spans="3:17" ht="13.5" customHeight="1" thickBot="1">
      <c r="C7" s="235" t="s">
        <v>63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</row>
    <row r="8" spans="3:17" ht="32.25" customHeight="1" thickBot="1">
      <c r="C8" s="205" t="s">
        <v>127</v>
      </c>
      <c r="D8" s="206"/>
      <c r="E8" s="206"/>
      <c r="F8" s="206"/>
      <c r="G8" s="207"/>
      <c r="H8" s="206"/>
      <c r="I8" s="206"/>
      <c r="J8" s="206"/>
      <c r="K8" s="206"/>
      <c r="L8" s="206"/>
      <c r="M8" s="206"/>
      <c r="N8" s="206"/>
      <c r="O8" s="206"/>
      <c r="P8" s="206"/>
      <c r="Q8" s="208"/>
    </row>
    <row r="9" spans="1:17" ht="13.5" customHeight="1">
      <c r="A9" s="15"/>
      <c r="B9" s="15"/>
      <c r="C9" s="71" t="s">
        <v>54</v>
      </c>
      <c r="D9" s="157" t="s">
        <v>53</v>
      </c>
      <c r="E9" s="158"/>
      <c r="F9" s="156"/>
      <c r="G9" s="72">
        <v>227.57</v>
      </c>
      <c r="H9" s="73"/>
      <c r="I9" s="74">
        <f>G9+H9</f>
        <v>227.57</v>
      </c>
      <c r="J9" s="72">
        <v>227.42</v>
      </c>
      <c r="K9" s="72"/>
      <c r="L9" s="72"/>
      <c r="M9" s="72"/>
      <c r="N9" s="74">
        <f>J9+M9</f>
        <v>227.42</v>
      </c>
      <c r="O9" s="13">
        <f>J9-G9</f>
        <v>-0.15000000000000568</v>
      </c>
      <c r="P9" s="14"/>
      <c r="Q9" s="13">
        <f>O9</f>
        <v>-0.15000000000000568</v>
      </c>
    </row>
    <row r="10" spans="1:17" ht="31.5" customHeight="1" hidden="1">
      <c r="A10" s="15"/>
      <c r="B10" s="15"/>
      <c r="C10" s="75" t="s">
        <v>49</v>
      </c>
      <c r="D10" s="246"/>
      <c r="E10" s="246"/>
      <c r="F10" s="246"/>
      <c r="G10" s="26"/>
      <c r="H10" s="26">
        <v>0</v>
      </c>
      <c r="I10" s="76">
        <f>SUM(G10:H10)</f>
        <v>0</v>
      </c>
      <c r="J10" s="26"/>
      <c r="K10" s="77"/>
      <c r="L10" s="77"/>
      <c r="M10" s="77">
        <v>0</v>
      </c>
      <c r="N10" s="78">
        <f>SUM(J10:M10)</f>
        <v>0</v>
      </c>
      <c r="O10" s="77">
        <v>0</v>
      </c>
      <c r="P10" s="77">
        <v>0</v>
      </c>
      <c r="Q10" s="77">
        <f>SUM(O10:P10)</f>
        <v>0</v>
      </c>
    </row>
    <row r="11" spans="1:17" ht="28.5" customHeight="1">
      <c r="A11" s="15"/>
      <c r="B11" s="15"/>
      <c r="C11" s="17"/>
      <c r="D11" s="247" t="s">
        <v>154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3.5" customHeight="1" hidden="1">
      <c r="A12" s="15"/>
      <c r="B12" s="15"/>
      <c r="C12" s="202" t="s">
        <v>129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4"/>
    </row>
    <row r="13" spans="1:17" ht="13.5" customHeight="1">
      <c r="A13" s="15"/>
      <c r="B13" s="15"/>
      <c r="C13" s="79" t="s">
        <v>52</v>
      </c>
      <c r="D13" s="157" t="s">
        <v>51</v>
      </c>
      <c r="E13" s="158"/>
      <c r="F13" s="156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7" ht="26.25" customHeight="1">
      <c r="A14" s="15"/>
      <c r="B14" s="15"/>
      <c r="C14" s="79"/>
      <c r="D14" s="150" t="s">
        <v>130</v>
      </c>
      <c r="E14" s="151"/>
      <c r="F14" s="152"/>
      <c r="G14" s="74">
        <v>95</v>
      </c>
      <c r="H14" s="74">
        <v>0</v>
      </c>
      <c r="I14" s="74">
        <f>G14+H14</f>
        <v>95</v>
      </c>
      <c r="J14" s="74">
        <v>92</v>
      </c>
      <c r="K14" s="74"/>
      <c r="L14" s="74"/>
      <c r="M14" s="74">
        <v>0</v>
      </c>
      <c r="N14" s="74">
        <f>J14+M14</f>
        <v>92</v>
      </c>
      <c r="O14" s="80">
        <f>J14-G14</f>
        <v>-3</v>
      </c>
      <c r="P14" s="80">
        <v>0</v>
      </c>
      <c r="Q14" s="80">
        <f>O14</f>
        <v>-3</v>
      </c>
    </row>
    <row r="15" spans="1:17" ht="31.5" customHeight="1">
      <c r="A15" s="15"/>
      <c r="B15" s="15"/>
      <c r="C15" s="240" t="s">
        <v>151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</row>
    <row r="16" spans="1:17" ht="20.25" customHeight="1">
      <c r="A16" s="15"/>
      <c r="B16" s="15"/>
      <c r="C16" s="17">
        <v>3</v>
      </c>
      <c r="D16" s="157" t="s">
        <v>50</v>
      </c>
      <c r="E16" s="158"/>
      <c r="F16" s="156"/>
      <c r="G16" s="157"/>
      <c r="H16" s="158"/>
      <c r="I16" s="156"/>
      <c r="J16" s="157"/>
      <c r="K16" s="158"/>
      <c r="L16" s="156"/>
      <c r="M16" s="157"/>
      <c r="N16" s="158"/>
      <c r="O16" s="156"/>
      <c r="P16" s="157"/>
      <c r="Q16" s="158"/>
    </row>
    <row r="17" spans="1:17" ht="27.75" customHeight="1">
      <c r="A17" s="15"/>
      <c r="B17" s="15"/>
      <c r="C17" s="18"/>
      <c r="D17" s="211" t="s">
        <v>155</v>
      </c>
      <c r="E17" s="212"/>
      <c r="F17" s="213"/>
      <c r="G17" s="32">
        <v>199.6</v>
      </c>
      <c r="H17" s="19">
        <v>0</v>
      </c>
      <c r="I17" s="81">
        <f>G17+H17</f>
        <v>199.6</v>
      </c>
      <c r="J17" s="32">
        <v>206</v>
      </c>
      <c r="K17" s="19"/>
      <c r="L17" s="19"/>
      <c r="M17" s="19">
        <v>0</v>
      </c>
      <c r="N17" s="81">
        <f>J17+M17</f>
        <v>206</v>
      </c>
      <c r="O17" s="82">
        <f>J17-G17</f>
        <v>6.400000000000006</v>
      </c>
      <c r="P17" s="19">
        <f>SUM(M17-H17)</f>
        <v>0</v>
      </c>
      <c r="Q17" s="32">
        <f>SUM(O17:P17)</f>
        <v>6.400000000000006</v>
      </c>
    </row>
    <row r="18" spans="1:20" ht="30" customHeight="1">
      <c r="A18" s="15"/>
      <c r="B18" s="15"/>
      <c r="C18" s="216" t="s">
        <v>163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0"/>
      <c r="S18" s="20"/>
      <c r="T18" s="20"/>
    </row>
    <row r="19" spans="1:17" ht="20.25" customHeight="1">
      <c r="A19" s="15"/>
      <c r="B19" s="15"/>
      <c r="C19" s="83">
        <v>4</v>
      </c>
      <c r="D19" s="222" t="s">
        <v>117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ht="27" customHeight="1">
      <c r="A20" s="15"/>
      <c r="B20" s="15"/>
      <c r="C20" s="18"/>
      <c r="D20" s="196" t="s">
        <v>131</v>
      </c>
      <c r="E20" s="197"/>
      <c r="F20" s="198"/>
      <c r="G20" s="84">
        <v>100</v>
      </c>
      <c r="H20" s="19">
        <v>0</v>
      </c>
      <c r="I20" s="74">
        <f>G20+H20</f>
        <v>100</v>
      </c>
      <c r="J20" s="84">
        <v>100</v>
      </c>
      <c r="K20" s="19"/>
      <c r="L20" s="19"/>
      <c r="M20" s="19">
        <v>0</v>
      </c>
      <c r="N20" s="74">
        <f>J20+M20</f>
        <v>100</v>
      </c>
      <c r="O20" s="80">
        <f>J20-G20</f>
        <v>0</v>
      </c>
      <c r="P20" s="19">
        <f>SUM(M20-H20)</f>
        <v>0</v>
      </c>
      <c r="Q20" s="19">
        <f>SUM(O20:P20)</f>
        <v>0</v>
      </c>
    </row>
    <row r="21" spans="1:17" ht="34.5" customHeight="1">
      <c r="A21" s="15"/>
      <c r="B21" s="15"/>
      <c r="C21" s="277" t="s">
        <v>152</v>
      </c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9"/>
    </row>
    <row r="22" spans="1:17" s="43" customFormat="1" ht="14.25" customHeight="1" hidden="1" thickBot="1">
      <c r="A22" s="85"/>
      <c r="B22" s="85"/>
      <c r="C22" s="155" t="s">
        <v>132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s="62" customFormat="1" ht="13.5" customHeight="1" hidden="1">
      <c r="A23" s="86"/>
      <c r="B23" s="86"/>
      <c r="C23" s="87">
        <v>1</v>
      </c>
      <c r="D23" s="273" t="s">
        <v>53</v>
      </c>
      <c r="E23" s="274"/>
      <c r="F23" s="274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6"/>
    </row>
    <row r="24" spans="1:17" s="62" customFormat="1" ht="30.75" customHeight="1" hidden="1">
      <c r="A24" s="86"/>
      <c r="B24" s="86"/>
      <c r="C24" s="75" t="s">
        <v>49</v>
      </c>
      <c r="D24" s="229" t="s">
        <v>133</v>
      </c>
      <c r="E24" s="229"/>
      <c r="F24" s="229"/>
      <c r="G24" s="22">
        <v>2</v>
      </c>
      <c r="H24" s="22">
        <v>0</v>
      </c>
      <c r="I24" s="88">
        <f>SUM(G24:H24)</f>
        <v>2</v>
      </c>
      <c r="J24" s="89">
        <v>2</v>
      </c>
      <c r="K24" s="90"/>
      <c r="L24" s="91"/>
      <c r="M24" s="31">
        <v>0</v>
      </c>
      <c r="N24" s="88">
        <f>SUM(J24:M24)</f>
        <v>2</v>
      </c>
      <c r="O24" s="21">
        <f>SUM(J24-G24)</f>
        <v>0</v>
      </c>
      <c r="P24" s="22">
        <f>SUM(M24-H24)</f>
        <v>0</v>
      </c>
      <c r="Q24" s="21">
        <f>SUM(O24:P24)</f>
        <v>0</v>
      </c>
    </row>
    <row r="25" spans="1:17" s="62" customFormat="1" ht="14.25" customHeight="1" hidden="1">
      <c r="A25" s="86"/>
      <c r="B25" s="86"/>
      <c r="C25" s="255" t="s">
        <v>129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s="62" customFormat="1" ht="13.5" customHeight="1" hidden="1">
      <c r="A26" s="86"/>
      <c r="B26" s="86"/>
      <c r="C26" s="17">
        <v>2</v>
      </c>
      <c r="D26" s="224" t="s">
        <v>51</v>
      </c>
      <c r="E26" s="224"/>
      <c r="F26" s="224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</row>
    <row r="27" spans="1:17" s="62" customFormat="1" ht="37.5" customHeight="1" hidden="1">
      <c r="A27" s="86"/>
      <c r="B27" s="86"/>
      <c r="C27" s="77" t="s">
        <v>49</v>
      </c>
      <c r="D27" s="228" t="s">
        <v>134</v>
      </c>
      <c r="E27" s="228"/>
      <c r="F27" s="228"/>
      <c r="G27" s="24">
        <v>1</v>
      </c>
      <c r="H27" s="24">
        <v>0</v>
      </c>
      <c r="I27" s="92">
        <f>SUM(G27:H27)</f>
        <v>1</v>
      </c>
      <c r="J27" s="93">
        <v>1</v>
      </c>
      <c r="K27" s="94"/>
      <c r="L27" s="94"/>
      <c r="M27" s="94">
        <v>0</v>
      </c>
      <c r="N27" s="93">
        <f>SUM(J27:M27)</f>
        <v>1</v>
      </c>
      <c r="O27" s="23">
        <f>SUM(J27-G27)</f>
        <v>0</v>
      </c>
      <c r="P27" s="24">
        <f>SUM(M27-H27)</f>
        <v>0</v>
      </c>
      <c r="Q27" s="23">
        <f>SUM(O27:P27)</f>
        <v>0</v>
      </c>
    </row>
    <row r="28" spans="1:17" s="43" customFormat="1" ht="13.5" customHeight="1" hidden="1">
      <c r="A28" s="85"/>
      <c r="B28" s="85"/>
      <c r="C28" s="230" t="s">
        <v>129</v>
      </c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</row>
    <row r="29" spans="1:17" s="62" customFormat="1" ht="13.5" customHeight="1" hidden="1">
      <c r="A29" s="86"/>
      <c r="B29" s="86"/>
      <c r="C29" s="87">
        <v>3</v>
      </c>
      <c r="D29" s="222" t="s">
        <v>50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</row>
    <row r="30" spans="1:17" s="62" customFormat="1" ht="38.25" customHeight="1" hidden="1">
      <c r="A30" s="86"/>
      <c r="B30" s="86"/>
      <c r="C30" s="79"/>
      <c r="D30" s="229" t="s">
        <v>135</v>
      </c>
      <c r="E30" s="229"/>
      <c r="F30" s="229"/>
      <c r="G30" s="25">
        <v>151.04</v>
      </c>
      <c r="H30" s="22">
        <v>0</v>
      </c>
      <c r="I30" s="95">
        <f>SUM(G30:H30)</f>
        <v>151.04</v>
      </c>
      <c r="J30" s="22">
        <v>0</v>
      </c>
      <c r="K30" s="22"/>
      <c r="L30" s="22"/>
      <c r="M30" s="22">
        <v>0</v>
      </c>
      <c r="N30" s="22">
        <f>SUM(J30:M30)</f>
        <v>0</v>
      </c>
      <c r="O30" s="25">
        <f>SUM(J30-G30)</f>
        <v>-151.04</v>
      </c>
      <c r="P30" s="22">
        <v>0</v>
      </c>
      <c r="Q30" s="25">
        <f>SUM(O30:P30)</f>
        <v>-151.04</v>
      </c>
    </row>
    <row r="31" spans="1:17" s="62" customFormat="1" ht="13.5" customHeight="1" hidden="1">
      <c r="A31" s="86"/>
      <c r="B31" s="86"/>
      <c r="C31" s="202" t="s">
        <v>136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5"/>
    </row>
    <row r="32" spans="1:17" s="62" customFormat="1" ht="13.5" customHeight="1" hidden="1">
      <c r="A32" s="86"/>
      <c r="B32" s="86"/>
      <c r="C32" s="96">
        <v>4</v>
      </c>
      <c r="D32" s="196" t="s">
        <v>117</v>
      </c>
      <c r="E32" s="197"/>
      <c r="F32" s="198"/>
      <c r="G32" s="196"/>
      <c r="H32" s="197"/>
      <c r="I32" s="198"/>
      <c r="J32" s="196"/>
      <c r="K32" s="197"/>
      <c r="L32" s="198"/>
      <c r="M32" s="196"/>
      <c r="N32" s="197"/>
      <c r="O32" s="198"/>
      <c r="P32" s="196"/>
      <c r="Q32" s="197"/>
    </row>
    <row r="33" spans="1:17" s="62" customFormat="1" ht="29.25" customHeight="1" hidden="1">
      <c r="A33" s="86"/>
      <c r="B33" s="86"/>
      <c r="C33" s="97"/>
      <c r="D33" s="196" t="s">
        <v>137</v>
      </c>
      <c r="E33" s="197"/>
      <c r="F33" s="198"/>
      <c r="G33" s="26">
        <v>100</v>
      </c>
      <c r="H33" s="26">
        <v>0</v>
      </c>
      <c r="I33" s="98">
        <f>SUM(G33:H33)</f>
        <v>100</v>
      </c>
      <c r="J33" s="26">
        <v>100</v>
      </c>
      <c r="K33" s="26"/>
      <c r="L33" s="26"/>
      <c r="M33" s="26">
        <v>0</v>
      </c>
      <c r="N33" s="26">
        <v>100</v>
      </c>
      <c r="O33" s="26">
        <f>SUM(J33-G33)</f>
        <v>0</v>
      </c>
      <c r="P33" s="24">
        <v>0</v>
      </c>
      <c r="Q33" s="24">
        <f>SUM(O33:P33)</f>
        <v>0</v>
      </c>
    </row>
    <row r="34" spans="1:17" s="62" customFormat="1" ht="13.5" customHeight="1">
      <c r="A34" s="86"/>
      <c r="B34" s="86"/>
      <c r="C34" s="268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</row>
    <row r="35" spans="1:17" s="62" customFormat="1" ht="13.5" customHeight="1" hidden="1" thickBot="1">
      <c r="A35" s="86"/>
      <c r="B35" s="86"/>
      <c r="C35" s="260" t="s">
        <v>138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2"/>
    </row>
    <row r="36" spans="1:17" s="62" customFormat="1" ht="13.5" customHeight="1" hidden="1">
      <c r="A36" s="86"/>
      <c r="B36" s="86"/>
      <c r="C36" s="99">
        <v>1</v>
      </c>
      <c r="D36" s="258" t="s">
        <v>53</v>
      </c>
      <c r="E36" s="258"/>
      <c r="F36" s="258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</row>
    <row r="37" spans="1:17" s="62" customFormat="1" ht="28.5" customHeight="1" hidden="1">
      <c r="A37" s="86"/>
      <c r="B37" s="86"/>
      <c r="C37" s="100"/>
      <c r="D37" s="264" t="s">
        <v>139</v>
      </c>
      <c r="E37" s="265"/>
      <c r="F37" s="266"/>
      <c r="G37" s="12">
        <v>2</v>
      </c>
      <c r="H37" s="12">
        <v>0</v>
      </c>
      <c r="I37" s="101">
        <v>2</v>
      </c>
      <c r="J37" s="102">
        <v>2</v>
      </c>
      <c r="K37" s="102"/>
      <c r="L37" s="102"/>
      <c r="M37" s="102">
        <v>0</v>
      </c>
      <c r="N37" s="102">
        <v>2</v>
      </c>
      <c r="O37" s="12">
        <v>0</v>
      </c>
      <c r="P37" s="12">
        <v>0</v>
      </c>
      <c r="Q37" s="12">
        <v>0</v>
      </c>
    </row>
    <row r="38" spans="1:17" s="62" customFormat="1" ht="13.5" customHeight="1" hidden="1">
      <c r="A38" s="86"/>
      <c r="B38" s="86"/>
      <c r="C38" s="250" t="s">
        <v>129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2"/>
    </row>
    <row r="39" spans="1:17" s="62" customFormat="1" ht="13.5" customHeight="1" hidden="1">
      <c r="A39" s="86"/>
      <c r="B39" s="86"/>
      <c r="C39" s="103">
        <v>2</v>
      </c>
      <c r="D39" s="218" t="s">
        <v>51</v>
      </c>
      <c r="E39" s="219"/>
      <c r="F39" s="219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1"/>
    </row>
    <row r="40" spans="1:17" s="62" customFormat="1" ht="22.5" customHeight="1" hidden="1">
      <c r="A40" s="86"/>
      <c r="B40" s="86"/>
      <c r="C40" s="104"/>
      <c r="D40" s="199" t="s">
        <v>140</v>
      </c>
      <c r="E40" s="200"/>
      <c r="F40" s="201"/>
      <c r="G40" s="27">
        <v>2</v>
      </c>
      <c r="H40" s="27">
        <v>0</v>
      </c>
      <c r="I40" s="105">
        <v>2</v>
      </c>
      <c r="J40" s="106">
        <v>2</v>
      </c>
      <c r="K40" s="106"/>
      <c r="L40" s="106"/>
      <c r="M40" s="106">
        <v>0</v>
      </c>
      <c r="N40" s="106">
        <v>2</v>
      </c>
      <c r="O40" s="27">
        <v>0</v>
      </c>
      <c r="P40" s="27">
        <v>0</v>
      </c>
      <c r="Q40" s="27">
        <v>0</v>
      </c>
    </row>
    <row r="41" spans="1:17" s="62" customFormat="1" ht="13.5" customHeight="1" hidden="1">
      <c r="A41" s="86"/>
      <c r="B41" s="86"/>
      <c r="C41" s="270" t="s">
        <v>129</v>
      </c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2"/>
    </row>
    <row r="42" spans="1:17" s="62" customFormat="1" ht="13.5" customHeight="1" hidden="1">
      <c r="A42" s="86"/>
      <c r="B42" s="86"/>
      <c r="C42" s="107">
        <v>3</v>
      </c>
      <c r="D42" s="253" t="s">
        <v>50</v>
      </c>
      <c r="E42" s="253"/>
      <c r="F42" s="253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1:17" s="62" customFormat="1" ht="13.5" customHeight="1" hidden="1">
      <c r="A43" s="86"/>
      <c r="B43" s="86"/>
      <c r="C43" s="104"/>
      <c r="D43" s="199" t="s">
        <v>141</v>
      </c>
      <c r="E43" s="200"/>
      <c r="F43" s="201"/>
      <c r="G43" s="28">
        <v>18</v>
      </c>
      <c r="H43" s="28">
        <v>0</v>
      </c>
      <c r="I43" s="108">
        <v>18</v>
      </c>
      <c r="J43" s="109">
        <v>18</v>
      </c>
      <c r="K43" s="106"/>
      <c r="L43" s="106"/>
      <c r="M43" s="109">
        <v>0</v>
      </c>
      <c r="N43" s="109">
        <v>18</v>
      </c>
      <c r="O43" s="28">
        <v>0</v>
      </c>
      <c r="P43" s="28">
        <v>0</v>
      </c>
      <c r="Q43" s="28">
        <v>0</v>
      </c>
    </row>
    <row r="44" spans="1:17" s="62" customFormat="1" ht="13.5" customHeight="1" hidden="1">
      <c r="A44" s="86"/>
      <c r="B44" s="86"/>
      <c r="C44" s="270" t="s">
        <v>129</v>
      </c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2"/>
    </row>
    <row r="45" spans="1:17" s="62" customFormat="1" ht="13.5" customHeight="1" hidden="1">
      <c r="A45" s="86"/>
      <c r="B45" s="86"/>
      <c r="C45" s="104">
        <v>4</v>
      </c>
      <c r="D45" s="253" t="s">
        <v>117</v>
      </c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</row>
    <row r="46" spans="1:17" s="62" customFormat="1" ht="36" customHeight="1" hidden="1">
      <c r="A46" s="86"/>
      <c r="B46" s="86"/>
      <c r="C46" s="100"/>
      <c r="D46" s="264" t="s">
        <v>142</v>
      </c>
      <c r="E46" s="265"/>
      <c r="F46" s="266"/>
      <c r="G46" s="12">
        <v>100</v>
      </c>
      <c r="H46" s="12">
        <v>0</v>
      </c>
      <c r="I46" s="101">
        <v>100</v>
      </c>
      <c r="J46" s="102">
        <v>100</v>
      </c>
      <c r="K46" s="102"/>
      <c r="L46" s="102"/>
      <c r="M46" s="102">
        <v>0</v>
      </c>
      <c r="N46" s="102">
        <v>100</v>
      </c>
      <c r="O46" s="12">
        <v>0</v>
      </c>
      <c r="P46" s="12">
        <v>0</v>
      </c>
      <c r="Q46" s="12">
        <v>0</v>
      </c>
    </row>
    <row r="47" spans="1:17" s="62" customFormat="1" ht="13.5" customHeight="1" hidden="1" thickBot="1">
      <c r="A47" s="86"/>
      <c r="B47" s="86"/>
      <c r="C47" s="294" t="s">
        <v>129</v>
      </c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</row>
    <row r="48" spans="1:17" s="62" customFormat="1" ht="13.5" customHeight="1" hidden="1" thickBot="1">
      <c r="A48" s="86"/>
      <c r="B48" s="86"/>
      <c r="C48" s="260" t="s">
        <v>143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8"/>
    </row>
    <row r="49" spans="1:17" s="62" customFormat="1" ht="13.5" customHeight="1" hidden="1">
      <c r="A49" s="86"/>
      <c r="B49" s="86"/>
      <c r="C49" s="110">
        <v>1</v>
      </c>
      <c r="D49" s="299" t="s">
        <v>53</v>
      </c>
      <c r="E49" s="300"/>
      <c r="F49" s="30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s="62" customFormat="1" ht="31.5" customHeight="1" hidden="1">
      <c r="A50" s="86"/>
      <c r="B50" s="86"/>
      <c r="C50" s="112"/>
      <c r="D50" s="286" t="s">
        <v>144</v>
      </c>
      <c r="E50" s="287"/>
      <c r="F50" s="288"/>
      <c r="G50" s="113">
        <v>1</v>
      </c>
      <c r="H50" s="113">
        <v>0</v>
      </c>
      <c r="I50" s="114">
        <v>1</v>
      </c>
      <c r="J50" s="113">
        <v>1</v>
      </c>
      <c r="K50" s="113"/>
      <c r="L50" s="113"/>
      <c r="M50" s="113">
        <v>0</v>
      </c>
      <c r="N50" s="113">
        <v>1</v>
      </c>
      <c r="O50" s="113">
        <v>0</v>
      </c>
      <c r="P50" s="113">
        <v>0</v>
      </c>
      <c r="Q50" s="113">
        <v>0</v>
      </c>
    </row>
    <row r="51" spans="1:17" s="62" customFormat="1" ht="13.5" customHeight="1" hidden="1">
      <c r="A51" s="86"/>
      <c r="B51" s="86"/>
      <c r="C51" s="231" t="s">
        <v>129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3"/>
    </row>
    <row r="52" spans="1:17" s="62" customFormat="1" ht="13.5" customHeight="1" hidden="1">
      <c r="A52" s="86"/>
      <c r="B52" s="86"/>
      <c r="C52" s="115">
        <v>2</v>
      </c>
      <c r="D52" s="305" t="s">
        <v>51</v>
      </c>
      <c r="E52" s="306"/>
      <c r="F52" s="307"/>
      <c r="G52" s="113"/>
      <c r="H52" s="113"/>
      <c r="I52" s="114"/>
      <c r="J52" s="113"/>
      <c r="K52" s="113"/>
      <c r="L52" s="113"/>
      <c r="M52" s="113"/>
      <c r="N52" s="113"/>
      <c r="O52" s="113"/>
      <c r="P52" s="113"/>
      <c r="Q52" s="113"/>
    </row>
    <row r="53" spans="1:17" s="62" customFormat="1" ht="29.25" customHeight="1" hidden="1">
      <c r="A53" s="86"/>
      <c r="B53" s="86"/>
      <c r="C53" s="116"/>
      <c r="D53" s="289" t="s">
        <v>145</v>
      </c>
      <c r="E53" s="290"/>
      <c r="F53" s="291"/>
      <c r="G53" s="113">
        <v>1</v>
      </c>
      <c r="H53" s="113">
        <v>0</v>
      </c>
      <c r="I53" s="114">
        <v>1</v>
      </c>
      <c r="J53" s="113">
        <v>1</v>
      </c>
      <c r="K53" s="113"/>
      <c r="L53" s="113"/>
      <c r="M53" s="113">
        <v>0</v>
      </c>
      <c r="N53" s="113">
        <v>1</v>
      </c>
      <c r="O53" s="113">
        <v>0</v>
      </c>
      <c r="P53" s="113">
        <v>0</v>
      </c>
      <c r="Q53" s="113">
        <v>0</v>
      </c>
    </row>
    <row r="54" spans="1:17" s="62" customFormat="1" ht="13.5" customHeight="1" hidden="1">
      <c r="A54" s="86"/>
      <c r="B54" s="86"/>
      <c r="C54" s="250" t="s">
        <v>129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3"/>
    </row>
    <row r="55" spans="1:17" s="62" customFormat="1" ht="13.5" customHeight="1" hidden="1">
      <c r="A55" s="86"/>
      <c r="B55" s="86"/>
      <c r="C55" s="115">
        <v>3</v>
      </c>
      <c r="D55" s="308" t="s">
        <v>50</v>
      </c>
      <c r="E55" s="309"/>
      <c r="F55" s="310"/>
      <c r="G55" s="113"/>
      <c r="H55" s="113"/>
      <c r="I55" s="114"/>
      <c r="J55" s="113"/>
      <c r="K55" s="113"/>
      <c r="L55" s="113"/>
      <c r="M55" s="113"/>
      <c r="N55" s="113"/>
      <c r="O55" s="113"/>
      <c r="P55" s="113"/>
      <c r="Q55" s="113"/>
    </row>
    <row r="56" spans="1:17" s="62" customFormat="1" ht="13.5" customHeight="1" hidden="1">
      <c r="A56" s="86"/>
      <c r="B56" s="86"/>
      <c r="C56" s="112"/>
      <c r="D56" s="283" t="s">
        <v>146</v>
      </c>
      <c r="E56" s="284"/>
      <c r="F56" s="285"/>
      <c r="G56" s="117">
        <v>26</v>
      </c>
      <c r="H56" s="117">
        <v>0</v>
      </c>
      <c r="I56" s="118">
        <v>26</v>
      </c>
      <c r="J56" s="117">
        <v>26</v>
      </c>
      <c r="K56" s="113"/>
      <c r="L56" s="113"/>
      <c r="M56" s="117">
        <v>0</v>
      </c>
      <c r="N56" s="117">
        <v>26</v>
      </c>
      <c r="O56" s="117">
        <v>0</v>
      </c>
      <c r="P56" s="117">
        <v>0</v>
      </c>
      <c r="Q56" s="117">
        <v>0</v>
      </c>
    </row>
    <row r="57" spans="1:17" s="62" customFormat="1" ht="13.5" customHeight="1" hidden="1">
      <c r="A57" s="86"/>
      <c r="B57" s="86"/>
      <c r="C57" s="250" t="s">
        <v>129</v>
      </c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7"/>
    </row>
    <row r="58" spans="1:17" s="62" customFormat="1" ht="13.5" customHeight="1" hidden="1">
      <c r="A58" s="86"/>
      <c r="B58" s="86"/>
      <c r="C58" s="119">
        <v>4</v>
      </c>
      <c r="D58" s="302" t="s">
        <v>117</v>
      </c>
      <c r="E58" s="303"/>
      <c r="F58" s="304"/>
      <c r="G58" s="113"/>
      <c r="H58" s="113"/>
      <c r="I58" s="114"/>
      <c r="J58" s="113"/>
      <c r="K58" s="113"/>
      <c r="L58" s="113"/>
      <c r="M58" s="113"/>
      <c r="N58" s="113"/>
      <c r="O58" s="113"/>
      <c r="P58" s="113"/>
      <c r="Q58" s="113"/>
    </row>
    <row r="59" spans="1:17" s="62" customFormat="1" ht="13.5" customHeight="1" hidden="1">
      <c r="A59" s="86"/>
      <c r="B59" s="86"/>
      <c r="C59" s="119"/>
      <c r="D59" s="286" t="s">
        <v>147</v>
      </c>
      <c r="E59" s="287"/>
      <c r="F59" s="288"/>
      <c r="G59" s="113">
        <v>100</v>
      </c>
      <c r="H59" s="113">
        <v>0</v>
      </c>
      <c r="I59" s="114">
        <v>100</v>
      </c>
      <c r="J59" s="113">
        <v>100</v>
      </c>
      <c r="K59" s="113"/>
      <c r="L59" s="113"/>
      <c r="M59" s="113">
        <v>0</v>
      </c>
      <c r="N59" s="113">
        <v>100</v>
      </c>
      <c r="O59" s="113">
        <v>0</v>
      </c>
      <c r="P59" s="113">
        <v>0</v>
      </c>
      <c r="Q59" s="113">
        <v>0</v>
      </c>
    </row>
    <row r="60" spans="1:17" s="62" customFormat="1" ht="13.5" customHeight="1" hidden="1">
      <c r="A60" s="86"/>
      <c r="B60" s="86"/>
      <c r="C60" s="250" t="s">
        <v>129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2"/>
    </row>
    <row r="61" ht="12.75" hidden="1">
      <c r="D61" s="120" t="s">
        <v>128</v>
      </c>
    </row>
    <row r="62" spans="4:5" s="62" customFormat="1" ht="11.25">
      <c r="D62" s="121" t="s">
        <v>64</v>
      </c>
      <c r="E62" s="62" t="s">
        <v>65</v>
      </c>
    </row>
    <row r="63" spans="4:5" ht="12.75">
      <c r="D63" s="122"/>
      <c r="E63" s="43"/>
    </row>
    <row r="64" spans="4:18" ht="32.25" customHeight="1">
      <c r="D64" s="226" t="s">
        <v>62</v>
      </c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123"/>
    </row>
    <row r="65" spans="1:17" s="123" customFormat="1" ht="21" customHeight="1">
      <c r="A65" s="124" t="s">
        <v>66</v>
      </c>
      <c r="B65" s="124"/>
      <c r="D65" s="195" t="s">
        <v>67</v>
      </c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4:17" ht="12" customHeight="1" hidden="1"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ht="3.75" customHeight="1">
      <c r="A67" s="15"/>
      <c r="B67" s="15"/>
      <c r="C67" s="1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ht="30" customHeight="1">
      <c r="A68" s="15"/>
      <c r="B68" s="15"/>
      <c r="C68" s="15"/>
      <c r="D68" s="195" t="s">
        <v>165</v>
      </c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1" ht="20.25" customHeight="1">
      <c r="A69" s="15"/>
      <c r="B69" s="15"/>
      <c r="C69" s="15"/>
      <c r="D69" s="15"/>
      <c r="E69" s="15"/>
      <c r="F69" s="15"/>
      <c r="G69" s="209"/>
      <c r="H69" s="209"/>
      <c r="I69" s="209"/>
      <c r="J69" s="15"/>
      <c r="K69" s="15"/>
    </row>
    <row r="70" spans="1:11" ht="13.5" customHeight="1">
      <c r="A70" s="15"/>
      <c r="B70" s="15"/>
      <c r="C70" s="15"/>
      <c r="D70" s="210"/>
      <c r="E70" s="210"/>
      <c r="F70" s="210"/>
      <c r="G70" s="15"/>
      <c r="H70" s="15"/>
      <c r="I70" s="15"/>
      <c r="J70" s="15"/>
      <c r="K70" s="15"/>
    </row>
    <row r="71" spans="1:11" ht="14.25" customHeight="1">
      <c r="A71" s="15"/>
      <c r="B71" s="15"/>
      <c r="C71" s="15"/>
      <c r="D71" s="153"/>
      <c r="E71" s="153"/>
      <c r="F71" s="153"/>
      <c r="G71" s="154"/>
      <c r="H71" s="154"/>
      <c r="I71" s="154"/>
      <c r="J71" s="15"/>
      <c r="K71" s="15"/>
    </row>
    <row r="72" spans="1:11" ht="7.5" customHeight="1">
      <c r="A72" s="15"/>
      <c r="B72" s="15"/>
      <c r="C72" s="15"/>
      <c r="D72" s="15"/>
      <c r="E72" s="15"/>
      <c r="F72" s="15"/>
      <c r="G72" s="209"/>
      <c r="H72" s="209"/>
      <c r="I72" s="209"/>
      <c r="J72" s="15"/>
      <c r="K72" s="15"/>
    </row>
    <row r="73" spans="4:9" ht="12.75">
      <c r="D73" s="128"/>
      <c r="E73" s="128"/>
      <c r="F73" s="128"/>
      <c r="G73" s="128"/>
      <c r="H73" s="128"/>
      <c r="I73" s="128"/>
    </row>
    <row r="74" spans="4:9" ht="12.75">
      <c r="D74" s="128"/>
      <c r="E74" s="128"/>
      <c r="F74" s="128"/>
      <c r="G74" s="128"/>
      <c r="H74" s="128"/>
      <c r="I74" s="128"/>
    </row>
    <row r="75" spans="4:9" ht="12.75">
      <c r="D75" s="128"/>
      <c r="E75" s="128"/>
      <c r="F75" s="128"/>
      <c r="G75" s="128"/>
      <c r="H75" s="128"/>
      <c r="I75" s="128"/>
    </row>
  </sheetData>
  <sheetProtection/>
  <mergeCells count="83">
    <mergeCell ref="C60:Q60"/>
    <mergeCell ref="C48:Q48"/>
    <mergeCell ref="D49:F49"/>
    <mergeCell ref="D58:F58"/>
    <mergeCell ref="D52:F52"/>
    <mergeCell ref="C57:Q57"/>
    <mergeCell ref="D55:F55"/>
    <mergeCell ref="D59:F59"/>
    <mergeCell ref="C44:Q44"/>
    <mergeCell ref="D56:F56"/>
    <mergeCell ref="D50:F50"/>
    <mergeCell ref="D53:F53"/>
    <mergeCell ref="D46:F46"/>
    <mergeCell ref="C54:Q54"/>
    <mergeCell ref="C47:Q47"/>
    <mergeCell ref="D45:Q45"/>
    <mergeCell ref="C2:N2"/>
    <mergeCell ref="D33:F33"/>
    <mergeCell ref="C34:Q34"/>
    <mergeCell ref="C41:Q41"/>
    <mergeCell ref="D40:F40"/>
    <mergeCell ref="D23:Q23"/>
    <mergeCell ref="D24:F24"/>
    <mergeCell ref="C21:Q21"/>
    <mergeCell ref="G4:I4"/>
    <mergeCell ref="D9:F9"/>
    <mergeCell ref="C38:Q38"/>
    <mergeCell ref="D42:Q42"/>
    <mergeCell ref="C25:Q25"/>
    <mergeCell ref="D36:Q36"/>
    <mergeCell ref="C35:Q35"/>
    <mergeCell ref="P32:Q32"/>
    <mergeCell ref="D29:Q29"/>
    <mergeCell ref="D37:F37"/>
    <mergeCell ref="D5:F5"/>
    <mergeCell ref="C7:Q7"/>
    <mergeCell ref="G16:I16"/>
    <mergeCell ref="O4:Q4"/>
    <mergeCell ref="C15:Q15"/>
    <mergeCell ref="D4:F4"/>
    <mergeCell ref="D6:F6"/>
    <mergeCell ref="D10:F10"/>
    <mergeCell ref="D11:Q11"/>
    <mergeCell ref="J4:N4"/>
    <mergeCell ref="C18:Q18"/>
    <mergeCell ref="D66:Q66"/>
    <mergeCell ref="D39:Q39"/>
    <mergeCell ref="D19:Q19"/>
    <mergeCell ref="D26:Q26"/>
    <mergeCell ref="D64:Q64"/>
    <mergeCell ref="D27:F27"/>
    <mergeCell ref="D30:F30"/>
    <mergeCell ref="C28:Q28"/>
    <mergeCell ref="C51:Q51"/>
    <mergeCell ref="C12:Q12"/>
    <mergeCell ref="D20:F20"/>
    <mergeCell ref="C8:Q8"/>
    <mergeCell ref="G72:I72"/>
    <mergeCell ref="G69:I69"/>
    <mergeCell ref="D70:F70"/>
    <mergeCell ref="D13:F13"/>
    <mergeCell ref="D17:F17"/>
    <mergeCell ref="C31:Q31"/>
    <mergeCell ref="D67:Q67"/>
    <mergeCell ref="D71:F71"/>
    <mergeCell ref="G71:I71"/>
    <mergeCell ref="C22:Q22"/>
    <mergeCell ref="D68:Q68"/>
    <mergeCell ref="D32:F32"/>
    <mergeCell ref="G32:I32"/>
    <mergeCell ref="J32:L32"/>
    <mergeCell ref="M32:O32"/>
    <mergeCell ref="D65:Q65"/>
    <mergeCell ref="D43:F43"/>
    <mergeCell ref="D16:F16"/>
    <mergeCell ref="M16:O16"/>
    <mergeCell ref="P16:Q16"/>
    <mergeCell ref="D14:F14"/>
    <mergeCell ref="J16:L16"/>
    <mergeCell ref="G13:I13"/>
    <mergeCell ref="J13:L13"/>
    <mergeCell ref="M13:O13"/>
    <mergeCell ref="P13:Q1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96" zoomScaleNormal="96" zoomScaleSheetLayoutView="90" zoomScalePageLayoutView="0" workbookViewId="0" topLeftCell="B7">
      <selection activeCell="R24" sqref="R24"/>
    </sheetView>
  </sheetViews>
  <sheetFormatPr defaultColWidth="9.140625" defaultRowHeight="12.75"/>
  <cols>
    <col min="1" max="1" width="8.8515625" style="16" hidden="1" customWidth="1"/>
    <col min="2" max="2" width="5.8515625" style="16" customWidth="1"/>
    <col min="3" max="4" width="10.7109375" style="16" customWidth="1"/>
    <col min="5" max="5" width="26.8515625" style="16" customWidth="1"/>
    <col min="6" max="6" width="12.8515625" style="16" customWidth="1"/>
    <col min="7" max="7" width="10.7109375" style="16" customWidth="1"/>
    <col min="8" max="8" width="11.00390625" style="16" customWidth="1"/>
    <col min="9" max="9" width="11.140625" style="16" customWidth="1"/>
    <col min="10" max="11" width="8.8515625" style="16" hidden="1" customWidth="1"/>
    <col min="12" max="12" width="10.7109375" style="16" customWidth="1"/>
    <col min="13" max="13" width="11.421875" style="16" customWidth="1"/>
    <col min="14" max="14" width="12.421875" style="16" customWidth="1"/>
    <col min="15" max="15" width="11.8515625" style="16" customWidth="1"/>
    <col min="16" max="16" width="12.421875" style="16" customWidth="1"/>
    <col min="17" max="16384" width="9.140625" style="16" customWidth="1"/>
  </cols>
  <sheetData>
    <row r="1" spans="1:10" ht="13.5" customHeight="1">
      <c r="A1" s="15"/>
      <c r="B1" s="60"/>
      <c r="C1" s="60"/>
      <c r="D1" s="60"/>
      <c r="E1" s="60"/>
      <c r="F1" s="61"/>
      <c r="G1" s="61"/>
      <c r="H1" s="61"/>
      <c r="I1" s="61"/>
      <c r="J1" s="15"/>
    </row>
    <row r="2" spans="1:10" ht="13.5" customHeight="1">
      <c r="A2" s="15"/>
      <c r="B2" s="267" t="s">
        <v>68</v>
      </c>
      <c r="C2" s="267"/>
      <c r="D2" s="267"/>
      <c r="E2" s="267"/>
      <c r="F2" s="267"/>
      <c r="G2" s="267"/>
      <c r="H2" s="267"/>
      <c r="I2" s="267"/>
      <c r="J2" s="15"/>
    </row>
    <row r="3" spans="1:16" ht="17.25" customHeight="1">
      <c r="A3" s="15"/>
      <c r="J3" s="15"/>
      <c r="P3" s="62" t="s">
        <v>61</v>
      </c>
    </row>
    <row r="4" spans="1:18" ht="25.5" customHeight="1">
      <c r="A4" s="15"/>
      <c r="B4" s="63" t="s">
        <v>59</v>
      </c>
      <c r="C4" s="234" t="s">
        <v>23</v>
      </c>
      <c r="D4" s="234"/>
      <c r="E4" s="234"/>
      <c r="F4" s="280" t="s">
        <v>70</v>
      </c>
      <c r="G4" s="281"/>
      <c r="H4" s="311"/>
      <c r="I4" s="238" t="s">
        <v>71</v>
      </c>
      <c r="J4" s="312"/>
      <c r="K4" s="312"/>
      <c r="L4" s="312"/>
      <c r="M4" s="312"/>
      <c r="N4" s="238" t="s">
        <v>72</v>
      </c>
      <c r="O4" s="312"/>
      <c r="P4" s="312"/>
      <c r="Q4" s="65"/>
      <c r="R4" s="65"/>
    </row>
    <row r="5" spans="1:16" ht="25.5" customHeight="1">
      <c r="A5" s="15"/>
      <c r="B5" s="63"/>
      <c r="C5" s="234"/>
      <c r="D5" s="234"/>
      <c r="E5" s="234"/>
      <c r="F5" s="64" t="s">
        <v>2</v>
      </c>
      <c r="G5" s="64" t="s">
        <v>58</v>
      </c>
      <c r="H5" s="64" t="s">
        <v>4</v>
      </c>
      <c r="I5" s="66" t="s">
        <v>2</v>
      </c>
      <c r="J5" s="66" t="s">
        <v>58</v>
      </c>
      <c r="K5" s="66" t="s">
        <v>57</v>
      </c>
      <c r="L5" s="66" t="s">
        <v>3</v>
      </c>
      <c r="M5" s="66" t="s">
        <v>4</v>
      </c>
      <c r="N5" s="67" t="s">
        <v>2</v>
      </c>
      <c r="O5" s="67" t="s">
        <v>58</v>
      </c>
      <c r="P5" s="68" t="s">
        <v>4</v>
      </c>
    </row>
    <row r="6" spans="1:16" ht="18" customHeight="1">
      <c r="A6" s="15"/>
      <c r="B6" s="69" t="s">
        <v>54</v>
      </c>
      <c r="C6" s="313">
        <v>2</v>
      </c>
      <c r="D6" s="314"/>
      <c r="E6" s="315"/>
      <c r="F6" s="129">
        <v>3</v>
      </c>
      <c r="G6" s="129">
        <v>4</v>
      </c>
      <c r="H6" s="129">
        <v>5</v>
      </c>
      <c r="I6" s="129">
        <v>6</v>
      </c>
      <c r="J6" s="129" t="s">
        <v>56</v>
      </c>
      <c r="K6" s="129" t="s">
        <v>55</v>
      </c>
      <c r="L6" s="129">
        <v>7</v>
      </c>
      <c r="M6" s="129">
        <v>8</v>
      </c>
      <c r="N6" s="2">
        <v>9</v>
      </c>
      <c r="O6" s="2">
        <v>10</v>
      </c>
      <c r="P6" s="2">
        <v>11</v>
      </c>
    </row>
    <row r="7" spans="1:16" ht="25.5" customHeight="1">
      <c r="A7" s="15"/>
      <c r="B7" s="130"/>
      <c r="C7" s="319" t="s">
        <v>27</v>
      </c>
      <c r="D7" s="320"/>
      <c r="E7" s="320"/>
      <c r="F7" s="131">
        <v>180.774</v>
      </c>
      <c r="G7" s="131">
        <v>0</v>
      </c>
      <c r="H7" s="131">
        <f>F7+G7</f>
        <v>180.774</v>
      </c>
      <c r="I7" s="131">
        <v>227.42</v>
      </c>
      <c r="J7" s="26"/>
      <c r="K7" s="26"/>
      <c r="L7" s="26">
        <v>0</v>
      </c>
      <c r="M7" s="131">
        <f>I7+L7</f>
        <v>227.42</v>
      </c>
      <c r="N7" s="165">
        <f>(M7-H7)*100/H7</f>
        <v>25.803489439853067</v>
      </c>
      <c r="O7" s="26">
        <v>0</v>
      </c>
      <c r="P7" s="165">
        <f>N7+O7</f>
        <v>25.803489439853067</v>
      </c>
    </row>
    <row r="8" spans="1:16" ht="41.25" customHeight="1">
      <c r="A8" s="15"/>
      <c r="B8" s="316" t="s">
        <v>148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8"/>
    </row>
    <row r="9" spans="2:16" ht="18" customHeight="1"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3"/>
    </row>
    <row r="10" spans="1:10" ht="14.25" customHeight="1">
      <c r="A10" s="15"/>
      <c r="B10" s="15"/>
      <c r="C10" s="15"/>
      <c r="D10" s="15"/>
      <c r="E10" s="15"/>
      <c r="F10" s="209"/>
      <c r="G10" s="209"/>
      <c r="H10" s="209"/>
      <c r="I10" s="15"/>
      <c r="J10" s="15"/>
    </row>
    <row r="11" spans="1:10" ht="7.5" customHeight="1">
      <c r="A11" s="15"/>
      <c r="B11" s="15"/>
      <c r="C11" s="153"/>
      <c r="D11" s="153"/>
      <c r="E11" s="153"/>
      <c r="F11" s="154"/>
      <c r="G11" s="154"/>
      <c r="H11" s="154"/>
      <c r="I11" s="15"/>
      <c r="J11" s="15"/>
    </row>
    <row r="12" spans="2:16" ht="12.75">
      <c r="B12" s="324" t="s">
        <v>33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</row>
    <row r="13" spans="2:16" ht="13.5" thickBot="1">
      <c r="B13" s="325" t="s">
        <v>156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7"/>
    </row>
    <row r="14" spans="2:16" ht="13.5" thickBot="1">
      <c r="B14" s="328" t="s">
        <v>157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8"/>
    </row>
    <row r="15" spans="2:16" ht="12.75">
      <c r="B15" s="71" t="s">
        <v>54</v>
      </c>
      <c r="C15" s="157" t="s">
        <v>53</v>
      </c>
      <c r="D15" s="158"/>
      <c r="E15" s="156"/>
      <c r="F15" s="74">
        <v>180.774</v>
      </c>
      <c r="G15" s="73"/>
      <c r="H15" s="74">
        <f>F15+G15</f>
        <v>180.774</v>
      </c>
      <c r="I15" s="72">
        <v>227.42</v>
      </c>
      <c r="J15" s="72"/>
      <c r="K15" s="72"/>
      <c r="L15" s="72"/>
      <c r="M15" s="74">
        <f>I15+L15</f>
        <v>227.42</v>
      </c>
      <c r="N15" s="165">
        <f>(M15-H15)*100/H15</f>
        <v>25.803489439853067</v>
      </c>
      <c r="O15" s="30"/>
      <c r="P15" s="30">
        <f>N15</f>
        <v>25.803489439853067</v>
      </c>
    </row>
    <row r="16" spans="2:16" ht="12.75">
      <c r="B16" s="75"/>
      <c r="C16" s="246"/>
      <c r="D16" s="246"/>
      <c r="E16" s="246"/>
      <c r="F16" s="26"/>
      <c r="G16" s="26"/>
      <c r="H16" s="76"/>
      <c r="I16" s="26"/>
      <c r="J16" s="77"/>
      <c r="K16" s="77"/>
      <c r="L16" s="77"/>
      <c r="M16" s="78"/>
      <c r="N16" s="77"/>
      <c r="O16" s="77"/>
      <c r="P16" s="77"/>
    </row>
    <row r="17" spans="2:16" ht="34.5" customHeight="1">
      <c r="B17" s="330" t="s">
        <v>158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2"/>
    </row>
    <row r="18" spans="2:16" ht="12.75" customHeight="1">
      <c r="B18" s="79" t="s">
        <v>52</v>
      </c>
      <c r="C18" s="157" t="s">
        <v>51</v>
      </c>
      <c r="D18" s="158"/>
      <c r="E18" s="156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2:16" ht="12.75">
      <c r="B19" s="79"/>
      <c r="C19" s="150" t="s">
        <v>130</v>
      </c>
      <c r="D19" s="151"/>
      <c r="E19" s="152"/>
      <c r="F19" s="74">
        <v>78</v>
      </c>
      <c r="G19" s="74">
        <v>0</v>
      </c>
      <c r="H19" s="74">
        <f>F19+G19</f>
        <v>78</v>
      </c>
      <c r="I19" s="74">
        <v>92</v>
      </c>
      <c r="J19" s="74"/>
      <c r="K19" s="74"/>
      <c r="L19" s="74">
        <v>0</v>
      </c>
      <c r="M19" s="74">
        <f>I19+L19</f>
        <v>92</v>
      </c>
      <c r="N19" s="33">
        <f>(M19-H19)*100/H19</f>
        <v>17.94871794871795</v>
      </c>
      <c r="O19" s="80">
        <v>0</v>
      </c>
      <c r="P19" s="82">
        <f>N19</f>
        <v>17.94871794871795</v>
      </c>
    </row>
    <row r="20" spans="2:16" ht="29.25" customHeight="1">
      <c r="B20" s="240" t="s">
        <v>159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</row>
    <row r="21" spans="2:16" ht="12.75">
      <c r="B21" s="31">
        <v>3</v>
      </c>
      <c r="C21" s="159" t="s">
        <v>50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</row>
    <row r="22" spans="2:16" ht="12.75">
      <c r="B22" s="31"/>
      <c r="C22" s="329" t="s">
        <v>155</v>
      </c>
      <c r="D22" s="329"/>
      <c r="E22" s="329"/>
      <c r="F22" s="33">
        <v>193</v>
      </c>
      <c r="G22" s="29">
        <v>0</v>
      </c>
      <c r="H22" s="81">
        <f>F22+G22</f>
        <v>193</v>
      </c>
      <c r="I22" s="33">
        <v>206</v>
      </c>
      <c r="J22" s="29"/>
      <c r="K22" s="29"/>
      <c r="L22" s="29">
        <v>0</v>
      </c>
      <c r="M22" s="81">
        <f>I22+L22</f>
        <v>206</v>
      </c>
      <c r="N22" s="33">
        <f>(M22-H22)*100/H22</f>
        <v>6.7357512953367875</v>
      </c>
      <c r="O22" s="29">
        <f>SUM(L22-G22)</f>
        <v>0</v>
      </c>
      <c r="P22" s="33">
        <f>SUM(N22:O22)</f>
        <v>6.7357512953367875</v>
      </c>
    </row>
    <row r="23" spans="2:16" ht="29.25" customHeight="1">
      <c r="B23" s="240" t="s">
        <v>160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2"/>
    </row>
    <row r="24" spans="2:16" ht="12.75">
      <c r="B24" s="31">
        <v>4</v>
      </c>
      <c r="C24" s="224" t="s">
        <v>117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</row>
    <row r="25" spans="2:16" ht="12.75">
      <c r="B25" s="31"/>
      <c r="C25" s="329" t="s">
        <v>131</v>
      </c>
      <c r="D25" s="329"/>
      <c r="E25" s="329"/>
      <c r="F25" s="29">
        <v>100</v>
      </c>
      <c r="G25" s="29">
        <v>0</v>
      </c>
      <c r="H25" s="74">
        <f>F25+G25</f>
        <v>100</v>
      </c>
      <c r="I25" s="29">
        <v>100</v>
      </c>
      <c r="J25" s="29"/>
      <c r="K25" s="29"/>
      <c r="L25" s="29">
        <v>0</v>
      </c>
      <c r="M25" s="74">
        <f>I25+L25</f>
        <v>100</v>
      </c>
      <c r="N25" s="80">
        <f>I25-F25</f>
        <v>0</v>
      </c>
      <c r="O25" s="29">
        <f>SUM(L25-G25)</f>
        <v>0</v>
      </c>
      <c r="P25" s="29">
        <f>SUM(N25:O25)</f>
        <v>0</v>
      </c>
    </row>
    <row r="26" spans="2:16" ht="28.5" customHeight="1">
      <c r="B26" s="360" t="s">
        <v>161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2"/>
    </row>
  </sheetData>
  <sheetProtection/>
  <mergeCells count="36">
    <mergeCell ref="C25:E25"/>
    <mergeCell ref="B17:P17"/>
    <mergeCell ref="B26:P26"/>
    <mergeCell ref="O21:P21"/>
    <mergeCell ref="C22:E22"/>
    <mergeCell ref="B23:P23"/>
    <mergeCell ref="C24:P24"/>
    <mergeCell ref="C19:E19"/>
    <mergeCell ref="C21:E21"/>
    <mergeCell ref="B20:P20"/>
    <mergeCell ref="B12:P12"/>
    <mergeCell ref="C18:E18"/>
    <mergeCell ref="F18:H18"/>
    <mergeCell ref="I18:K18"/>
    <mergeCell ref="L18:N18"/>
    <mergeCell ref="O18:P18"/>
    <mergeCell ref="B13:P13"/>
    <mergeCell ref="B14:P14"/>
    <mergeCell ref="C15:E15"/>
    <mergeCell ref="C16:E16"/>
    <mergeCell ref="C5:E5"/>
    <mergeCell ref="C7:E7"/>
    <mergeCell ref="B9:P9"/>
    <mergeCell ref="C11:E11"/>
    <mergeCell ref="F11:H11"/>
    <mergeCell ref="F10:H10"/>
    <mergeCell ref="F21:H21"/>
    <mergeCell ref="I21:K21"/>
    <mergeCell ref="L21:N21"/>
    <mergeCell ref="B2:I2"/>
    <mergeCell ref="C4:E4"/>
    <mergeCell ref="F4:H4"/>
    <mergeCell ref="I4:M4"/>
    <mergeCell ref="C6:E6"/>
    <mergeCell ref="B8:P8"/>
    <mergeCell ref="N4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0" zoomScaleNormal="70" zoomScalePageLayoutView="0" workbookViewId="0" topLeftCell="B1">
      <selection activeCell="B22" sqref="B22:K22"/>
    </sheetView>
  </sheetViews>
  <sheetFormatPr defaultColWidth="9.140625" defaultRowHeight="12.75"/>
  <cols>
    <col min="1" max="1" width="8.8515625" style="16" hidden="1" customWidth="1"/>
    <col min="2" max="2" width="5.8515625" style="16" customWidth="1"/>
    <col min="3" max="4" width="10.7109375" style="16" customWidth="1"/>
    <col min="5" max="5" width="18.8515625" style="16" customWidth="1"/>
    <col min="6" max="6" width="22.8515625" style="16" customWidth="1"/>
    <col min="7" max="7" width="26.8515625" style="16" customWidth="1"/>
    <col min="8" max="8" width="25.00390625" style="16" customWidth="1"/>
    <col min="9" max="9" width="21.7109375" style="16" customWidth="1"/>
    <col min="10" max="10" width="20.8515625" style="16" customWidth="1"/>
    <col min="11" max="11" width="20.57421875" style="16" customWidth="1"/>
    <col min="12" max="16384" width="9.140625" style="16" customWidth="1"/>
  </cols>
  <sheetData>
    <row r="1" spans="1:11" ht="13.5" customHeight="1">
      <c r="A1" s="15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3.5" customHeight="1">
      <c r="A2" s="15"/>
      <c r="B2" s="267" t="s">
        <v>81</v>
      </c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7.25" customHeight="1">
      <c r="A3" s="15"/>
      <c r="K3" s="132" t="s">
        <v>61</v>
      </c>
    </row>
    <row r="4" spans="1:13" ht="25.5" customHeight="1">
      <c r="A4" s="15"/>
      <c r="B4" s="133" t="s">
        <v>73</v>
      </c>
      <c r="C4" s="345" t="s">
        <v>23</v>
      </c>
      <c r="D4" s="345"/>
      <c r="E4" s="345"/>
      <c r="F4" s="134" t="s">
        <v>74</v>
      </c>
      <c r="G4" s="134" t="s">
        <v>75</v>
      </c>
      <c r="H4" s="134" t="s">
        <v>76</v>
      </c>
      <c r="I4" s="134" t="s">
        <v>26</v>
      </c>
      <c r="J4" s="134" t="s">
        <v>77</v>
      </c>
      <c r="K4" s="135" t="s">
        <v>78</v>
      </c>
      <c r="L4" s="65"/>
      <c r="M4" s="65"/>
    </row>
    <row r="5" spans="1:11" ht="25.5" customHeight="1">
      <c r="A5" s="15"/>
      <c r="B5" s="136">
        <v>1</v>
      </c>
      <c r="C5" s="346">
        <v>2</v>
      </c>
      <c r="D5" s="347"/>
      <c r="E5" s="348"/>
      <c r="F5" s="135">
        <v>3</v>
      </c>
      <c r="G5" s="135">
        <v>4</v>
      </c>
      <c r="H5" s="135">
        <v>5</v>
      </c>
      <c r="I5" s="135" t="s">
        <v>79</v>
      </c>
      <c r="J5" s="135">
        <v>7</v>
      </c>
      <c r="K5" s="137" t="s">
        <v>80</v>
      </c>
    </row>
    <row r="6" spans="2:11" ht="13.5" customHeight="1">
      <c r="B6" s="138" t="s">
        <v>54</v>
      </c>
      <c r="C6" s="346" t="s">
        <v>82</v>
      </c>
      <c r="D6" s="347"/>
      <c r="E6" s="347"/>
      <c r="F6" s="119" t="s">
        <v>83</v>
      </c>
      <c r="G6" s="119"/>
      <c r="H6" s="119"/>
      <c r="I6" s="119"/>
      <c r="J6" s="119" t="s">
        <v>83</v>
      </c>
      <c r="K6" s="119" t="s">
        <v>83</v>
      </c>
    </row>
    <row r="7" spans="2:11" ht="13.5" customHeight="1">
      <c r="B7" s="139"/>
      <c r="C7" s="349" t="s">
        <v>84</v>
      </c>
      <c r="D7" s="349"/>
      <c r="E7" s="349"/>
      <c r="F7" s="119" t="s">
        <v>83</v>
      </c>
      <c r="G7" s="140"/>
      <c r="H7" s="140"/>
      <c r="I7" s="140"/>
      <c r="J7" s="119" t="s">
        <v>83</v>
      </c>
      <c r="K7" s="119" t="s">
        <v>83</v>
      </c>
    </row>
    <row r="8" spans="2:11" ht="20.25" customHeight="1">
      <c r="B8" s="139"/>
      <c r="C8" s="349" t="s">
        <v>85</v>
      </c>
      <c r="D8" s="349"/>
      <c r="E8" s="349"/>
      <c r="F8" s="119" t="s">
        <v>83</v>
      </c>
      <c r="G8" s="140"/>
      <c r="H8" s="140"/>
      <c r="I8" s="140"/>
      <c r="J8" s="119" t="s">
        <v>83</v>
      </c>
      <c r="K8" s="119" t="s">
        <v>83</v>
      </c>
    </row>
    <row r="9" spans="2:11" ht="13.5" customHeight="1">
      <c r="B9" s="139"/>
      <c r="C9" s="349" t="s">
        <v>86</v>
      </c>
      <c r="D9" s="349"/>
      <c r="E9" s="349"/>
      <c r="F9" s="119" t="s">
        <v>83</v>
      </c>
      <c r="G9" s="140"/>
      <c r="H9" s="140"/>
      <c r="I9" s="140"/>
      <c r="J9" s="119" t="s">
        <v>83</v>
      </c>
      <c r="K9" s="119" t="s">
        <v>83</v>
      </c>
    </row>
    <row r="10" spans="2:11" ht="13.5" customHeight="1">
      <c r="B10" s="139"/>
      <c r="C10" s="349" t="s">
        <v>87</v>
      </c>
      <c r="D10" s="349"/>
      <c r="E10" s="349"/>
      <c r="F10" s="119" t="s">
        <v>83</v>
      </c>
      <c r="G10" s="140"/>
      <c r="H10" s="140"/>
      <c r="I10" s="140"/>
      <c r="J10" s="119" t="s">
        <v>83</v>
      </c>
      <c r="K10" s="119" t="s">
        <v>83</v>
      </c>
    </row>
    <row r="11" spans="2:11" ht="18.75" customHeight="1">
      <c r="B11" s="333" t="s">
        <v>88</v>
      </c>
      <c r="C11" s="254"/>
      <c r="D11" s="254"/>
      <c r="E11" s="254"/>
      <c r="F11" s="254"/>
      <c r="G11" s="254"/>
      <c r="H11" s="254"/>
      <c r="I11" s="254"/>
      <c r="J11" s="254"/>
      <c r="K11" s="254"/>
    </row>
    <row r="12" spans="1:11" ht="13.5" customHeight="1">
      <c r="A12" s="15"/>
      <c r="B12" s="103">
        <v>2</v>
      </c>
      <c r="C12" s="353" t="s">
        <v>89</v>
      </c>
      <c r="D12" s="354"/>
      <c r="E12" s="354"/>
      <c r="F12" s="119" t="s">
        <v>83</v>
      </c>
      <c r="G12" s="119"/>
      <c r="H12" s="119"/>
      <c r="I12" s="119"/>
      <c r="J12" s="119" t="s">
        <v>83</v>
      </c>
      <c r="K12" s="119" t="s">
        <v>83</v>
      </c>
    </row>
    <row r="13" spans="1:11" ht="13.5" customHeight="1">
      <c r="A13" s="15"/>
      <c r="B13" s="333" t="s">
        <v>90</v>
      </c>
      <c r="C13" s="254"/>
      <c r="D13" s="254"/>
      <c r="E13" s="254"/>
      <c r="F13" s="254"/>
      <c r="G13" s="254"/>
      <c r="H13" s="254"/>
      <c r="I13" s="254"/>
      <c r="J13" s="254"/>
      <c r="K13" s="254"/>
    </row>
    <row r="14" spans="1:11" ht="13.5" customHeight="1">
      <c r="A14" s="15"/>
      <c r="B14" s="333" t="s">
        <v>91</v>
      </c>
      <c r="C14" s="254"/>
      <c r="D14" s="254"/>
      <c r="E14" s="254"/>
      <c r="F14" s="254"/>
      <c r="G14" s="254"/>
      <c r="H14" s="254"/>
      <c r="I14" s="254"/>
      <c r="J14" s="254"/>
      <c r="K14" s="254"/>
    </row>
    <row r="15" spans="1:11" ht="13.5" customHeight="1">
      <c r="A15" s="15"/>
      <c r="B15" s="141" t="s">
        <v>43</v>
      </c>
      <c r="C15" s="342" t="s">
        <v>92</v>
      </c>
      <c r="D15" s="352"/>
      <c r="E15" s="352"/>
      <c r="F15" s="142"/>
      <c r="G15" s="142"/>
      <c r="H15" s="142"/>
      <c r="I15" s="142"/>
      <c r="J15" s="142"/>
      <c r="K15" s="142"/>
    </row>
    <row r="16" spans="1:11" ht="13.5" customHeight="1">
      <c r="A16" s="15"/>
      <c r="B16" s="141"/>
      <c r="C16" s="342" t="s">
        <v>93</v>
      </c>
      <c r="D16" s="352"/>
      <c r="E16" s="352"/>
      <c r="F16" s="142"/>
      <c r="G16" s="142"/>
      <c r="H16" s="142"/>
      <c r="I16" s="142"/>
      <c r="J16" s="142"/>
      <c r="K16" s="142"/>
    </row>
    <row r="17" spans="1:11" ht="13.5" customHeight="1">
      <c r="A17" s="15"/>
      <c r="B17" s="333" t="s">
        <v>94</v>
      </c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 ht="18" customHeight="1">
      <c r="A18" s="15"/>
      <c r="B18" s="143" t="s">
        <v>49</v>
      </c>
      <c r="C18" s="341" t="s">
        <v>110</v>
      </c>
      <c r="D18" s="341"/>
      <c r="E18" s="342"/>
      <c r="F18" s="144"/>
      <c r="G18" s="144"/>
      <c r="H18" s="144"/>
      <c r="I18" s="144"/>
      <c r="J18" s="144"/>
      <c r="K18" s="144"/>
    </row>
    <row r="19" spans="1:11" ht="13.5" customHeight="1">
      <c r="A19" s="15"/>
      <c r="B19" s="143" t="s">
        <v>49</v>
      </c>
      <c r="C19" s="341" t="s">
        <v>111</v>
      </c>
      <c r="D19" s="341"/>
      <c r="E19" s="342"/>
      <c r="F19" s="144"/>
      <c r="G19" s="144"/>
      <c r="H19" s="144"/>
      <c r="I19" s="144"/>
      <c r="J19" s="144"/>
      <c r="K19" s="144"/>
    </row>
    <row r="20" spans="1:11" ht="13.5" customHeight="1">
      <c r="A20" s="15"/>
      <c r="B20" s="143"/>
      <c r="C20" s="341" t="s">
        <v>96</v>
      </c>
      <c r="D20" s="341"/>
      <c r="E20" s="342"/>
      <c r="F20" s="144"/>
      <c r="G20" s="144"/>
      <c r="H20" s="144"/>
      <c r="I20" s="144"/>
      <c r="J20" s="144"/>
      <c r="K20" s="144"/>
    </row>
    <row r="21" spans="1:11" ht="20.25" customHeight="1">
      <c r="A21" s="15"/>
      <c r="B21" s="143"/>
      <c r="C21" s="350" t="s">
        <v>95</v>
      </c>
      <c r="D21" s="351"/>
      <c r="E21" s="351"/>
      <c r="F21" s="144"/>
      <c r="G21" s="144"/>
      <c r="H21" s="144"/>
      <c r="I21" s="144"/>
      <c r="J21" s="144"/>
      <c r="K21" s="144"/>
    </row>
    <row r="22" spans="1:11" ht="13.5" customHeight="1">
      <c r="A22" s="15"/>
      <c r="B22" s="333" t="s">
        <v>97</v>
      </c>
      <c r="C22" s="254"/>
      <c r="D22" s="254"/>
      <c r="E22" s="254"/>
      <c r="F22" s="254"/>
      <c r="G22" s="254"/>
      <c r="H22" s="254"/>
      <c r="I22" s="254"/>
      <c r="J22" s="254"/>
      <c r="K22" s="254"/>
    </row>
    <row r="23" spans="1:11" ht="18" customHeight="1">
      <c r="A23" s="15"/>
      <c r="B23" s="143" t="s">
        <v>49</v>
      </c>
      <c r="C23" s="341" t="s">
        <v>110</v>
      </c>
      <c r="D23" s="341"/>
      <c r="E23" s="342"/>
      <c r="F23" s="144"/>
      <c r="G23" s="144"/>
      <c r="H23" s="144"/>
      <c r="I23" s="144"/>
      <c r="J23" s="144"/>
      <c r="K23" s="144"/>
    </row>
    <row r="24" spans="1:11" ht="20.25" customHeight="1">
      <c r="A24" s="15"/>
      <c r="B24" s="143" t="s">
        <v>49</v>
      </c>
      <c r="C24" s="341" t="s">
        <v>111</v>
      </c>
      <c r="D24" s="341"/>
      <c r="E24" s="342"/>
      <c r="F24" s="144"/>
      <c r="G24" s="144"/>
      <c r="H24" s="144"/>
      <c r="I24" s="144"/>
      <c r="J24" s="144"/>
      <c r="K24" s="144"/>
    </row>
    <row r="25" spans="1:11" ht="13.5" customHeight="1">
      <c r="A25" s="15"/>
      <c r="B25" s="143" t="s">
        <v>49</v>
      </c>
      <c r="C25" s="343" t="s">
        <v>96</v>
      </c>
      <c r="D25" s="343"/>
      <c r="E25" s="344"/>
      <c r="F25" s="144"/>
      <c r="G25" s="144"/>
      <c r="H25" s="144"/>
      <c r="I25" s="144"/>
      <c r="J25" s="144"/>
      <c r="K25" s="144"/>
    </row>
    <row r="26" spans="1:11" ht="13.5" customHeight="1">
      <c r="A26" s="15"/>
      <c r="B26" s="107" t="s">
        <v>42</v>
      </c>
      <c r="C26" s="334" t="s">
        <v>98</v>
      </c>
      <c r="D26" s="335"/>
      <c r="E26" s="336"/>
      <c r="F26" s="119" t="s">
        <v>83</v>
      </c>
      <c r="G26" s="119"/>
      <c r="H26" s="119"/>
      <c r="I26" s="119"/>
      <c r="J26" s="119" t="s">
        <v>83</v>
      </c>
      <c r="K26" s="119" t="s">
        <v>83</v>
      </c>
    </row>
    <row r="27" spans="2:11" ht="12.75">
      <c r="B27" s="62"/>
      <c r="C27" s="120"/>
      <c r="D27" s="62"/>
      <c r="E27" s="62"/>
      <c r="F27" s="62"/>
      <c r="G27" s="62"/>
      <c r="H27" s="62"/>
      <c r="I27" s="62"/>
      <c r="J27" s="62"/>
      <c r="K27" s="62"/>
    </row>
    <row r="28" spans="2:11" ht="12.75">
      <c r="B28" s="43" t="s">
        <v>99</v>
      </c>
      <c r="C28" s="43" t="s">
        <v>100</v>
      </c>
      <c r="D28" s="43"/>
      <c r="E28" s="43"/>
      <c r="F28" s="43"/>
      <c r="G28" s="62"/>
      <c r="H28" s="62"/>
      <c r="I28" s="62"/>
      <c r="J28" s="62"/>
      <c r="K28" s="62"/>
    </row>
    <row r="29" spans="2:11" ht="12.75">
      <c r="B29" s="43"/>
      <c r="C29" s="145" t="s">
        <v>118</v>
      </c>
      <c r="D29" s="43"/>
      <c r="E29" s="43"/>
      <c r="F29" s="43"/>
      <c r="G29" s="62"/>
      <c r="H29" s="62"/>
      <c r="I29" s="62"/>
      <c r="J29" s="62"/>
      <c r="K29" s="62"/>
    </row>
    <row r="30" spans="3:4" ht="12.75">
      <c r="C30" s="122"/>
      <c r="D30" s="43"/>
    </row>
    <row r="31" spans="2:11" ht="90.75" customHeight="1">
      <c r="B31" s="43" t="s">
        <v>101</v>
      </c>
      <c r="C31" s="146" t="s">
        <v>102</v>
      </c>
      <c r="D31" s="147"/>
      <c r="E31" s="147"/>
      <c r="F31" s="340" t="s">
        <v>164</v>
      </c>
      <c r="G31" s="340"/>
      <c r="H31" s="340"/>
      <c r="I31" s="340"/>
      <c r="J31" s="340"/>
      <c r="K31" s="340"/>
    </row>
    <row r="32" spans="1:11" s="123" customFormat="1" ht="10.5" customHeight="1">
      <c r="A32" s="124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2:11" ht="13.5" customHeight="1">
      <c r="B33" s="43">
        <v>6</v>
      </c>
      <c r="C33" s="195" t="s">
        <v>103</v>
      </c>
      <c r="D33" s="195"/>
      <c r="E33" s="195"/>
      <c r="F33" s="195"/>
      <c r="G33" s="195"/>
      <c r="H33" s="195"/>
      <c r="I33" s="195"/>
      <c r="J33" s="195"/>
      <c r="K33" s="195"/>
    </row>
    <row r="34" spans="1:11" ht="33" customHeight="1">
      <c r="A34" s="15"/>
      <c r="B34" s="15"/>
      <c r="C34" s="226" t="s">
        <v>104</v>
      </c>
      <c r="D34" s="337"/>
      <c r="E34" s="337"/>
      <c r="F34" s="338" t="s">
        <v>121</v>
      </c>
      <c r="G34" s="339"/>
      <c r="H34" s="339"/>
      <c r="I34" s="339"/>
      <c r="J34" s="339"/>
      <c r="K34" s="339"/>
    </row>
    <row r="35" spans="1:11" ht="30" customHeight="1">
      <c r="A35" s="15"/>
      <c r="B35" s="15"/>
      <c r="C35" s="226" t="s">
        <v>105</v>
      </c>
      <c r="D35" s="337"/>
      <c r="E35" s="337"/>
      <c r="F35" s="338" t="s">
        <v>119</v>
      </c>
      <c r="G35" s="339"/>
      <c r="H35" s="339"/>
      <c r="I35" s="339"/>
      <c r="J35" s="339"/>
      <c r="K35" s="339"/>
    </row>
    <row r="36" spans="1:11" ht="39.75" customHeight="1">
      <c r="A36" s="15"/>
      <c r="B36" s="15"/>
      <c r="C36" s="226" t="s">
        <v>106</v>
      </c>
      <c r="D36" s="337"/>
      <c r="E36" s="337"/>
      <c r="F36" s="195" t="s">
        <v>120</v>
      </c>
      <c r="G36" s="227"/>
      <c r="H36" s="227"/>
      <c r="I36" s="227"/>
      <c r="J36" s="227"/>
      <c r="K36" s="227"/>
    </row>
    <row r="37" spans="1:11" ht="72" customHeight="1">
      <c r="A37" s="15"/>
      <c r="B37" s="15"/>
      <c r="C37" s="226" t="s">
        <v>107</v>
      </c>
      <c r="D37" s="337"/>
      <c r="E37" s="337"/>
      <c r="F37" s="195" t="s">
        <v>116</v>
      </c>
      <c r="G37" s="227"/>
      <c r="H37" s="227"/>
      <c r="I37" s="227"/>
      <c r="J37" s="227"/>
      <c r="K37" s="227"/>
    </row>
    <row r="38" spans="1:11" ht="14.25" customHeight="1">
      <c r="A38" s="15"/>
      <c r="B38" s="15"/>
      <c r="C38" s="153"/>
      <c r="D38" s="153"/>
      <c r="E38" s="153"/>
      <c r="F38" s="127"/>
      <c r="G38" s="127"/>
      <c r="H38" s="127"/>
      <c r="I38" s="127"/>
      <c r="J38" s="127"/>
      <c r="K38" s="127"/>
    </row>
    <row r="39" spans="1:11" ht="7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5">
      <c r="C40" s="210"/>
      <c r="D40" s="210"/>
      <c r="E40" s="210"/>
      <c r="F40" s="210"/>
      <c r="G40" s="15"/>
      <c r="H40" s="15"/>
      <c r="I40" s="15"/>
      <c r="J40" s="15"/>
      <c r="K40" s="15"/>
    </row>
    <row r="41" spans="3:11" ht="37.5" customHeight="1">
      <c r="C41" s="126"/>
      <c r="D41" s="126"/>
      <c r="E41" s="126"/>
      <c r="F41" s="126"/>
      <c r="G41" s="125"/>
      <c r="H41" s="15"/>
      <c r="I41" s="359"/>
      <c r="J41" s="359"/>
      <c r="K41" s="359"/>
    </row>
    <row r="42" spans="3:11" ht="15.75">
      <c r="C42" s="355" t="s">
        <v>149</v>
      </c>
      <c r="D42" s="355"/>
      <c r="E42" s="355"/>
      <c r="F42" s="355"/>
      <c r="G42" s="148"/>
      <c r="H42" s="149"/>
      <c r="I42" s="356" t="s">
        <v>150</v>
      </c>
      <c r="J42" s="357"/>
      <c r="K42" s="358"/>
    </row>
    <row r="43" spans="3:11" ht="12.75">
      <c r="C43" s="15"/>
      <c r="D43" s="15"/>
      <c r="E43" s="15"/>
      <c r="F43" s="15"/>
      <c r="G43" s="125" t="s">
        <v>0</v>
      </c>
      <c r="H43" s="15"/>
      <c r="I43" s="359" t="s">
        <v>1</v>
      </c>
      <c r="J43" s="359"/>
      <c r="K43" s="359"/>
    </row>
    <row r="44" spans="3:11" ht="12.75">
      <c r="C44" s="128"/>
      <c r="D44" s="128"/>
      <c r="E44" s="128"/>
      <c r="F44" s="128"/>
      <c r="G44" s="128"/>
      <c r="H44" s="128"/>
      <c r="I44" s="128"/>
      <c r="J44" s="128"/>
      <c r="K44" s="128"/>
    </row>
    <row r="45" spans="3:11" ht="12.75">
      <c r="C45" s="128"/>
      <c r="D45" s="128"/>
      <c r="E45" s="128"/>
      <c r="F45" s="128"/>
      <c r="G45" s="128"/>
      <c r="H45" s="128"/>
      <c r="I45" s="128"/>
      <c r="J45" s="128"/>
      <c r="K45" s="128"/>
    </row>
  </sheetData>
  <sheetProtection/>
  <mergeCells count="41">
    <mergeCell ref="C42:F42"/>
    <mergeCell ref="I42:K42"/>
    <mergeCell ref="I43:K43"/>
    <mergeCell ref="I41:K41"/>
    <mergeCell ref="C6:E6"/>
    <mergeCell ref="C7:E7"/>
    <mergeCell ref="B11:K11"/>
    <mergeCell ref="C21:E21"/>
    <mergeCell ref="B17:K17"/>
    <mergeCell ref="C15:E15"/>
    <mergeCell ref="C12:E12"/>
    <mergeCell ref="C16:E16"/>
    <mergeCell ref="C20:E20"/>
    <mergeCell ref="C40:F40"/>
    <mergeCell ref="C35:E35"/>
    <mergeCell ref="C37:E37"/>
    <mergeCell ref="C38:E38"/>
    <mergeCell ref="F35:K35"/>
    <mergeCell ref="C36:E36"/>
    <mergeCell ref="F36:K36"/>
    <mergeCell ref="F37:K37"/>
    <mergeCell ref="B2:K2"/>
    <mergeCell ref="C4:E4"/>
    <mergeCell ref="C5:E5"/>
    <mergeCell ref="C19:E19"/>
    <mergeCell ref="C18:E18"/>
    <mergeCell ref="C8:E8"/>
    <mergeCell ref="C9:E9"/>
    <mergeCell ref="C10:E10"/>
    <mergeCell ref="B13:K13"/>
    <mergeCell ref="B14:K14"/>
    <mergeCell ref="B22:K22"/>
    <mergeCell ref="C26:E26"/>
    <mergeCell ref="C34:E34"/>
    <mergeCell ref="F34:K34"/>
    <mergeCell ref="F31:K31"/>
    <mergeCell ref="C32:K32"/>
    <mergeCell ref="C33:K33"/>
    <mergeCell ref="C23:E23"/>
    <mergeCell ref="C24:E24"/>
    <mergeCell ref="C25:E25"/>
  </mergeCells>
  <printOptions/>
  <pageMargins left="0.6692913385826772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009</cp:lastModifiedBy>
  <cp:lastPrinted>2019-04-26T05:42:29Z</cp:lastPrinted>
  <dcterms:created xsi:type="dcterms:W3CDTF">2019-01-09T14:21:23Z</dcterms:created>
  <dcterms:modified xsi:type="dcterms:W3CDTF">2020-04-06T07:29:44Z</dcterms:modified>
  <cp:category/>
  <cp:version/>
  <cp:contentType/>
  <cp:contentStatus/>
</cp:coreProperties>
</file>